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8640" firstSheet="3" activeTab="4"/>
  </bookViews>
  <sheets>
    <sheet name="收支总表01" sheetId="1" r:id="rId1"/>
    <sheet name="收入总表02" sheetId="2" r:id="rId2"/>
    <sheet name="支出总表03" sheetId="3" r:id="rId3"/>
    <sheet name="财政拨款收支表04" sheetId="4" r:id="rId4"/>
    <sheet name="一般公共预算支出表05" sheetId="5" r:id="rId5"/>
    <sheet name="一般预算基本支出表06" sheetId="6" r:id="rId6"/>
    <sheet name="政府性基金支出表07 " sheetId="7" r:id="rId7"/>
    <sheet name="“三公”经费表08" sheetId="8" r:id="rId8"/>
  </sheets>
  <definedNames/>
  <calcPr fullCalcOnLoad="1"/>
</workbook>
</file>

<file path=xl/sharedStrings.xml><?xml version="1.0" encoding="utf-8"?>
<sst xmlns="http://schemas.openxmlformats.org/spreadsheetml/2006/main" count="244" uniqueCount="161">
  <si>
    <t>表01</t>
  </si>
  <si>
    <t>部门名称：</t>
  </si>
  <si>
    <t>单位：万元</t>
  </si>
  <si>
    <t>收                    入</t>
  </si>
  <si>
    <t>支                    出</t>
  </si>
  <si>
    <t>项     目</t>
  </si>
  <si>
    <t>预算数</t>
  </si>
  <si>
    <t>一、财政拨款</t>
  </si>
  <si>
    <t>一、一般公共服务支出</t>
  </si>
  <si>
    <t>合计</t>
  </si>
  <si>
    <t>结转下年</t>
  </si>
  <si>
    <t xml:space="preserve">    财政事务</t>
  </si>
  <si>
    <t xml:space="preserve">         行政运行</t>
  </si>
  <si>
    <t xml:space="preserve">        一般行政管理事务</t>
  </si>
  <si>
    <t xml:space="preserve">        ……</t>
  </si>
  <si>
    <t>二、社会保障和就业支出</t>
  </si>
  <si>
    <t>三、医疗卫生与计划生育支出</t>
  </si>
  <si>
    <t xml:space="preserve">        行政单位医疗</t>
  </si>
  <si>
    <t xml:space="preserve">        事业单位医疗</t>
  </si>
  <si>
    <t>四、住房保障支出</t>
  </si>
  <si>
    <t xml:space="preserve">      住房改革支出</t>
  </si>
  <si>
    <t xml:space="preserve">        住房公积金</t>
  </si>
  <si>
    <t xml:space="preserve">        购房补贴</t>
  </si>
  <si>
    <t>本年收入合计</t>
  </si>
  <si>
    <t>本年支出合计</t>
  </si>
  <si>
    <t>收  入  总  计</t>
  </si>
  <si>
    <t>支  出  总  计</t>
  </si>
  <si>
    <t>科目编码</t>
  </si>
  <si>
    <t>科目名称</t>
  </si>
  <si>
    <t>合  计</t>
  </si>
  <si>
    <t>基本支出</t>
  </si>
  <si>
    <t>项目支出</t>
  </si>
  <si>
    <t>备  注</t>
  </si>
  <si>
    <t>201</t>
  </si>
  <si>
    <t>一般公共服务支出</t>
  </si>
  <si>
    <t xml:space="preserve">  20106</t>
  </si>
  <si>
    <t xml:space="preserve">    2010601</t>
  </si>
  <si>
    <t xml:space="preserve">    2010602</t>
  </si>
  <si>
    <t>208</t>
  </si>
  <si>
    <t>社会保障和就业</t>
  </si>
  <si>
    <t xml:space="preserve">  20805</t>
  </si>
  <si>
    <t xml:space="preserve">    2080504</t>
  </si>
  <si>
    <t>210</t>
  </si>
  <si>
    <t>医疗卫生与计划生育支出</t>
  </si>
  <si>
    <t xml:space="preserve">  21005</t>
  </si>
  <si>
    <t xml:space="preserve">    医疗保障</t>
  </si>
  <si>
    <t xml:space="preserve">    2100501</t>
  </si>
  <si>
    <t xml:space="preserve">    2100502</t>
  </si>
  <si>
    <t>221</t>
  </si>
  <si>
    <t>住房保障支出</t>
  </si>
  <si>
    <t xml:space="preserve">  22102</t>
  </si>
  <si>
    <t xml:space="preserve">    住房改革支出</t>
  </si>
  <si>
    <t xml:space="preserve">    2210201</t>
  </si>
  <si>
    <t xml:space="preserve">    2210203</t>
  </si>
  <si>
    <t>项  目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</si>
  <si>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</si>
  <si>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</si>
  <si>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</si>
  <si>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</si>
  <si>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</si>
  <si>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单位名称</t>
  </si>
  <si>
    <t>总   计</t>
  </si>
  <si>
    <t>事业单位经营支出</t>
  </si>
  <si>
    <t>对附属单位补助支出</t>
  </si>
  <si>
    <t>上缴上级支出</t>
  </si>
  <si>
    <t>人员支出</t>
  </si>
  <si>
    <t>日常公用支出</t>
  </si>
  <si>
    <t>财政拨款</t>
  </si>
  <si>
    <t>专户资金</t>
  </si>
  <si>
    <t>单位结余资金</t>
  </si>
  <si>
    <t>其他资金</t>
  </si>
  <si>
    <t>一般公共预算</t>
  </si>
  <si>
    <t>政府性基金预算</t>
  </si>
  <si>
    <t>专户管理其他资金</t>
  </si>
  <si>
    <t>部门名称:</t>
  </si>
  <si>
    <t>经济分类科目</t>
  </si>
  <si>
    <t>金额</t>
  </si>
  <si>
    <t>合计</t>
  </si>
  <si>
    <t xml:space="preserve">  ……</t>
  </si>
  <si>
    <t>财政专户管理资金</t>
  </si>
  <si>
    <t xml:space="preserve">  下属单位一</t>
  </si>
  <si>
    <t xml:space="preserve">  下属单位二</t>
  </si>
  <si>
    <t>＊＊</t>
  </si>
  <si>
    <t>合计</t>
  </si>
  <si>
    <t>……</t>
  </si>
  <si>
    <t>229</t>
  </si>
  <si>
    <t xml:space="preserve">  22904</t>
  </si>
  <si>
    <t>其他支出</t>
  </si>
  <si>
    <t xml:space="preserve">  其他政府性基金及对应专项债务收入安排的支出</t>
  </si>
  <si>
    <t xml:space="preserve">    2290499</t>
  </si>
  <si>
    <t xml:space="preserve">    其他政府性基金支出 </t>
  </si>
  <si>
    <t>表06</t>
  </si>
  <si>
    <t xml:space="preserve">XX部门 </t>
  </si>
  <si>
    <t xml:space="preserve">  XX部门（本级）</t>
  </si>
  <si>
    <t xml:space="preserve">XX部门 </t>
  </si>
  <si>
    <t>表05</t>
  </si>
  <si>
    <t>表03</t>
  </si>
  <si>
    <t>表02</t>
  </si>
  <si>
    <t xml:space="preserve">        未归口管理的行政单位离休</t>
  </si>
  <si>
    <t>表07</t>
  </si>
  <si>
    <t>表08</t>
  </si>
  <si>
    <t>数据来源：预算编制报表系统01表支出列数据，查询时“支出来源”为“全部”，“收支类型”为“全部”。</t>
  </si>
  <si>
    <t>数据来源：预算编制报表系统04表，查询时“支出来源”为“公共财政预算”，“收支类型”为“一般预算支出”。</t>
  </si>
  <si>
    <t>数据来源：预算编制报表系统04表，查询时“支出来源”为“政府性基金预算”，“收支类型”为“政府性基金预算支出”。</t>
  </si>
  <si>
    <t>2018年部门收入预算总表</t>
  </si>
  <si>
    <t>2018年部门支出预算总表</t>
  </si>
  <si>
    <t>数据来源：预算编制报表系统02表。</t>
  </si>
  <si>
    <t>2018年部门一般公共预算支出表</t>
  </si>
  <si>
    <t>2018年部门一般公共预算基本支出表</t>
  </si>
  <si>
    <t>2018年部门政府性基金支出预算表</t>
  </si>
  <si>
    <t>2018年一般公共预算“三公”经费表</t>
  </si>
  <si>
    <t>2018年预算数</t>
  </si>
  <si>
    <t>部门名称：诸暨市监察委员会</t>
  </si>
  <si>
    <t>部门名称:诸暨市监察委员会</t>
  </si>
  <si>
    <t>部门名称：诸暨市监察委员会</t>
  </si>
  <si>
    <t>诸暨市监察委员会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</si>
  <si>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</si>
  <si>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</si>
  <si>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</si>
  <si>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</si>
  <si>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</si>
  <si>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</si>
  <si>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</si>
  <si>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</si>
  <si>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</si>
  <si>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</si>
  <si>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</si>
  <si>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</si>
  <si>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</si>
  <si>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维修（护）费</t>
  </si>
  <si>
    <t xml:space="preserve">  公务接待费</t>
  </si>
  <si>
    <t xml:space="preserve">  公务用车运行维护</t>
  </si>
  <si>
    <t xml:space="preserve">  工会经费</t>
  </si>
  <si>
    <t xml:space="preserve">  其他交通费</t>
  </si>
  <si>
    <t xml:space="preserve">  其他商品和服务支出</t>
  </si>
  <si>
    <t>对个人和家庭的补助</t>
  </si>
  <si>
    <t xml:space="preserve">  离休费</t>
  </si>
  <si>
    <t xml:space="preserve">  抚恤金</t>
  </si>
  <si>
    <t xml:space="preserve">  医疗金</t>
  </si>
  <si>
    <t xml:space="preserve">  公积金</t>
  </si>
  <si>
    <t xml:space="preserve">  其他基本性支出</t>
  </si>
  <si>
    <t>无</t>
  </si>
  <si>
    <t>诸暨市监察委员会</t>
  </si>
  <si>
    <t>诸暨市监察委员会没有政府性基金预算拨款安排的支出，故本表无数据</t>
  </si>
  <si>
    <t>2018年部门收支预算总表</t>
  </si>
  <si>
    <t>部门名称：诸暨市监察委员会</t>
  </si>
  <si>
    <t xml:space="preserve">    一般公共预算</t>
  </si>
  <si>
    <t xml:space="preserve">    纪检监察事务</t>
  </si>
  <si>
    <t xml:space="preserve">    政府性基金预算</t>
  </si>
  <si>
    <t>二、财政专户管理资金</t>
  </si>
  <si>
    <t xml:space="preserve">        其他纪检监察事务</t>
  </si>
  <si>
    <t>三、专户管理其他资金</t>
  </si>
  <si>
    <t>四、单位结余资金</t>
  </si>
  <si>
    <t xml:space="preserve">      行政事业单位离退休</t>
  </si>
  <si>
    <t>五、其他资金</t>
  </si>
  <si>
    <t xml:space="preserve">        未归口管理的行政单位离退休</t>
  </si>
  <si>
    <t xml:space="preserve">        机关事业单位基本养老保险缴费支出</t>
  </si>
  <si>
    <t xml:space="preserve">        机关事业单位职业年金缴费支出</t>
  </si>
  <si>
    <t xml:space="preserve">      行政事业单位医疗</t>
  </si>
  <si>
    <t>数据来源：收入预算数为预算编制报表系统02表；支出预算数为预算编制报表系统03表，查询时“支出来源”为“全部”，“收支类型”为“全部”。</t>
  </si>
  <si>
    <t>表04</t>
  </si>
</sst>
</file>

<file path=xl/styles.xml><?xml version="1.0" encoding="utf-8"?>
<styleSheet xmlns="http://schemas.openxmlformats.org/spreadsheetml/2006/main">
  <numFmts count="5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;;"/>
    <numFmt numFmtId="185" formatCode="#,##0.00_);[Red]\(#,##0.00\)"/>
    <numFmt numFmtId="186" formatCode="#,##0.00_ "/>
    <numFmt numFmtId="187" formatCode="0.00_ "/>
    <numFmt numFmtId="188" formatCode="_ &quot;￥&quot;* #,##0.00_ ;_ &quot;￥&quot;* \-#,##0.00_ ;_ &quot;￥&quot;* \-??_ ;_ @_ "/>
    <numFmt numFmtId="189" formatCode="_ &quot;￥&quot;* #,##0_ ;_ &quot;￥&quot;* \-#,##0_ ;_ &quot;￥&quot;* \-_ ;_ @_ "/>
    <numFmt numFmtId="190" formatCode="#,##0_ "/>
    <numFmt numFmtId="191" formatCode="#,##0.0_ "/>
    <numFmt numFmtId="192" formatCode="0.0_ "/>
    <numFmt numFmtId="193" formatCode="0.0%"/>
    <numFmt numFmtId="194" formatCode="mmm/yyyy"/>
    <numFmt numFmtId="195" formatCode="0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0_);[Red]\(0.00\)"/>
    <numFmt numFmtId="203" formatCode="#,##0;[Red]#,##0"/>
    <numFmt numFmtId="204" formatCode="#0.00%"/>
    <numFmt numFmtId="205" formatCode="[$-804]yyyy&quot;年&quot;m&quot;月&quot;d&quot;日&quot;\ dddd"/>
    <numFmt numFmtId="206" formatCode="yyyy/m/d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yyyy&quot;年&quot;m&quot;月&quot;;@"/>
    <numFmt numFmtId="212" formatCode="0.00;[Red]0.00"/>
    <numFmt numFmtId="213" formatCode="#,##0.00;[Red]#,##0.00"/>
    <numFmt numFmtId="214" formatCode="0;[Red]0"/>
    <numFmt numFmtId="215" formatCode="0.0;[Red]0.0"/>
    <numFmt numFmtId="216" formatCode="[Blue]0.00;[Red]0.00"/>
    <numFmt numFmtId="217" formatCode="0_);[Red]\(0\)"/>
    <numFmt numFmtId="218" formatCode="m/d;@"/>
    <numFmt numFmtId="219" formatCode="#,##0.0000_ "/>
    <numFmt numFmtId="220" formatCode="#,###"/>
    <numFmt numFmtId="221" formatCode="#,##0.000000_ "/>
    <numFmt numFmtId="222" formatCode="&quot;￥&quot;#,##0.00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b/>
      <sz val="20"/>
      <name val="仿宋_GB2312"/>
      <family val="3"/>
    </font>
    <font>
      <b/>
      <sz val="12"/>
      <name val="仿宋_GB2312"/>
      <family val="3"/>
    </font>
    <font>
      <b/>
      <sz val="20"/>
      <name val="宋体"/>
      <family val="0"/>
    </font>
    <font>
      <sz val="18"/>
      <name val="华文中宋"/>
      <family val="0"/>
    </font>
    <font>
      <sz val="12"/>
      <color indexed="8"/>
      <name val="仿宋_GB2312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仿宋_GB2312"/>
      <family val="3"/>
    </font>
    <font>
      <sz val="11"/>
      <name val="仿宋_GB2312"/>
      <family val="3"/>
    </font>
    <font>
      <sz val="12"/>
      <color indexed="8"/>
      <name val="宋体"/>
      <family val="0"/>
    </font>
    <font>
      <sz val="10"/>
      <color indexed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9" applyNumberFormat="0" applyAlignment="0" applyProtection="0"/>
    <xf numFmtId="0" fontId="12" fillId="16" borderId="9" applyNumberFormat="0" applyAlignment="0" applyProtection="0"/>
    <xf numFmtId="0" fontId="12" fillId="16" borderId="9" applyNumberFormat="0" applyAlignment="0" applyProtection="0"/>
    <xf numFmtId="0" fontId="13" fillId="17" borderId="10" applyNumberFormat="0" applyAlignment="0" applyProtection="0"/>
    <xf numFmtId="0" fontId="13" fillId="17" borderId="10" applyNumberFormat="0" applyAlignment="0" applyProtection="0"/>
    <xf numFmtId="0" fontId="13" fillId="17" borderId="10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32" fillId="0" borderId="0" applyNumberFormat="0" applyFill="0" applyBorder="0" applyAlignment="0" applyProtection="0"/>
    <xf numFmtId="0" fontId="0" fillId="23" borderId="14" applyNumberFormat="0" applyFont="0" applyAlignment="0" applyProtection="0"/>
    <xf numFmtId="0" fontId="1" fillId="23" borderId="14" applyNumberFormat="0" applyFont="0" applyAlignment="0" applyProtection="0"/>
    <xf numFmtId="0" fontId="1" fillId="23" borderId="14" applyNumberFormat="0" applyFont="0" applyAlignment="0" applyProtection="0"/>
  </cellStyleXfs>
  <cellXfs count="153">
    <xf numFmtId="0" fontId="0" fillId="0" borderId="0" xfId="0" applyAlignment="1">
      <alignment vertical="center"/>
    </xf>
    <xf numFmtId="0" fontId="1" fillId="0" borderId="0" xfId="93">
      <alignment vertical="center"/>
      <protection/>
    </xf>
    <xf numFmtId="0" fontId="20" fillId="0" borderId="0" xfId="93" applyFont="1" applyFill="1">
      <alignment vertical="center"/>
      <protection/>
    </xf>
    <xf numFmtId="0" fontId="2" fillId="0" borderId="0" xfId="93" applyNumberFormat="1" applyFont="1" applyFill="1" applyAlignment="1" applyProtection="1">
      <alignment vertical="center"/>
      <protection/>
    </xf>
    <xf numFmtId="0" fontId="2" fillId="0" borderId="0" xfId="93" applyFont="1">
      <alignment vertical="center"/>
      <protection/>
    </xf>
    <xf numFmtId="0" fontId="2" fillId="0" borderId="0" xfId="93" applyFont="1" applyAlignment="1">
      <alignment horizontal="right" vertical="center" wrapText="1"/>
      <protection/>
    </xf>
    <xf numFmtId="4" fontId="2" fillId="0" borderId="15" xfId="93" applyNumberFormat="1" applyFont="1" applyBorder="1" applyAlignment="1">
      <alignment horizontal="right" vertical="center"/>
      <protection/>
    </xf>
    <xf numFmtId="184" fontId="2" fillId="0" borderId="16" xfId="90" applyNumberFormat="1" applyFont="1" applyFill="1" applyBorder="1" applyAlignment="1" applyProtection="1">
      <alignment horizontal="left" vertical="center"/>
      <protection/>
    </xf>
    <xf numFmtId="49" fontId="2" fillId="0" borderId="17" xfId="90" applyNumberFormat="1" applyFont="1" applyFill="1" applyBorder="1" applyAlignment="1" applyProtection="1">
      <alignment horizontal="left" vertical="center"/>
      <protection/>
    </xf>
    <xf numFmtId="49" fontId="2" fillId="0" borderId="0" xfId="90" applyNumberFormat="1" applyFont="1" applyFill="1" applyBorder="1" applyAlignment="1" applyProtection="1">
      <alignment horizontal="left" vertical="center" wrapText="1"/>
      <protection/>
    </xf>
    <xf numFmtId="185" fontId="2" fillId="0" borderId="0" xfId="90" applyNumberFormat="1" applyFont="1" applyAlignment="1">
      <alignment vertical="center" wrapText="1"/>
      <protection/>
    </xf>
    <xf numFmtId="185" fontId="2" fillId="0" borderId="0" xfId="120" applyNumberFormat="1" applyFont="1" applyAlignment="1">
      <alignment horizontal="right" vertical="center"/>
    </xf>
    <xf numFmtId="0" fontId="2" fillId="0" borderId="15" xfId="90" applyFont="1" applyFill="1" applyBorder="1" applyAlignment="1">
      <alignment horizontal="center" vertical="center" wrapText="1"/>
      <protection/>
    </xf>
    <xf numFmtId="185" fontId="2" fillId="0" borderId="15" xfId="90" applyNumberFormat="1" applyFont="1" applyFill="1" applyBorder="1" applyAlignment="1">
      <alignment horizontal="center" vertical="center" wrapText="1"/>
      <protection/>
    </xf>
    <xf numFmtId="0" fontId="2" fillId="0" borderId="16" xfId="90" applyFont="1" applyFill="1" applyBorder="1" applyAlignment="1">
      <alignment horizontal="center" vertical="center" wrapText="1"/>
      <protection/>
    </xf>
    <xf numFmtId="4" fontId="3" fillId="0" borderId="18" xfId="70" applyNumberFormat="1" applyFont="1" applyFill="1" applyBorder="1" applyAlignment="1" applyProtection="1">
      <alignment horizontal="right" vertical="center"/>
      <protection/>
    </xf>
    <xf numFmtId="49" fontId="2" fillId="0" borderId="16" xfId="90" applyNumberFormat="1" applyFont="1" applyFill="1" applyBorder="1" applyAlignment="1" applyProtection="1">
      <alignment horizontal="left" vertical="center" wrapText="1"/>
      <protection/>
    </xf>
    <xf numFmtId="184" fontId="2" fillId="0" borderId="15" xfId="90" applyNumberFormat="1" applyFont="1" applyFill="1" applyBorder="1" applyAlignment="1" applyProtection="1">
      <alignment horizontal="left" vertical="center" wrapText="1"/>
      <protection/>
    </xf>
    <xf numFmtId="4" fontId="3" fillId="0" borderId="19" xfId="70" applyNumberFormat="1" applyFont="1" applyFill="1" applyBorder="1" applyAlignment="1" applyProtection="1">
      <alignment horizontal="right" vertical="center"/>
      <protection/>
    </xf>
    <xf numFmtId="4" fontId="3" fillId="0" borderId="16" xfId="70" applyNumberFormat="1" applyFont="1" applyFill="1" applyBorder="1" applyAlignment="1" applyProtection="1">
      <alignment horizontal="right" vertical="center"/>
      <protection/>
    </xf>
    <xf numFmtId="1" fontId="3" fillId="0" borderId="15" xfId="90" applyNumberFormat="1" applyFont="1" applyFill="1" applyBorder="1" applyAlignment="1" applyProtection="1">
      <alignment horizontal="center" vertical="center" wrapText="1"/>
      <protection/>
    </xf>
    <xf numFmtId="49" fontId="3" fillId="0" borderId="15" xfId="120" applyNumberFormat="1" applyFont="1" applyFill="1" applyBorder="1" applyAlignment="1" applyProtection="1">
      <alignment horizontal="right" vertical="center"/>
      <protection/>
    </xf>
    <xf numFmtId="49" fontId="2" fillId="0" borderId="16" xfId="90" applyNumberFormat="1" applyFont="1" applyFill="1" applyBorder="1" applyAlignment="1" applyProtection="1">
      <alignment horizontal="left" vertical="center"/>
      <protection/>
    </xf>
    <xf numFmtId="2" fontId="3" fillId="0" borderId="15" xfId="90" applyNumberFormat="1" applyFont="1" applyFill="1" applyBorder="1" applyAlignment="1" applyProtection="1">
      <alignment horizontal="right" vertical="center"/>
      <protection/>
    </xf>
    <xf numFmtId="185" fontId="3" fillId="0" borderId="15" xfId="90" applyNumberFormat="1" applyFont="1" applyFill="1" applyBorder="1" applyAlignment="1">
      <alignment vertical="center" wrapText="1"/>
      <protection/>
    </xf>
    <xf numFmtId="4" fontId="3" fillId="0" borderId="15" xfId="70" applyNumberFormat="1" applyFont="1" applyFill="1" applyBorder="1" applyAlignment="1" applyProtection="1">
      <alignment horizontal="right" vertical="center"/>
      <protection/>
    </xf>
    <xf numFmtId="184" fontId="2" fillId="0" borderId="16" xfId="90" applyNumberFormat="1" applyFont="1" applyFill="1" applyBorder="1" applyAlignment="1" applyProtection="1">
      <alignment horizontal="left" vertical="center" wrapText="1"/>
      <protection/>
    </xf>
    <xf numFmtId="185" fontId="3" fillId="0" borderId="15" xfId="90" applyNumberFormat="1" applyFont="1" applyBorder="1" applyAlignment="1">
      <alignment vertical="center" wrapText="1"/>
      <protection/>
    </xf>
    <xf numFmtId="0" fontId="2" fillId="0" borderId="15" xfId="90" applyFont="1" applyBorder="1" applyAlignment="1">
      <alignment horizontal="center" vertical="center"/>
      <protection/>
    </xf>
    <xf numFmtId="0" fontId="2" fillId="0" borderId="15" xfId="90" applyFont="1" applyBorder="1">
      <alignment vertical="center"/>
      <protection/>
    </xf>
    <xf numFmtId="0" fontId="2" fillId="0" borderId="15" xfId="90" applyFont="1" applyFill="1" applyBorder="1">
      <alignment vertical="center"/>
      <protection/>
    </xf>
    <xf numFmtId="2" fontId="2" fillId="0" borderId="20" xfId="90" applyNumberFormat="1" applyFont="1" applyFill="1" applyBorder="1" applyAlignment="1" applyProtection="1">
      <alignment horizontal="center" vertical="center"/>
      <protection/>
    </xf>
    <xf numFmtId="2" fontId="2" fillId="0" borderId="15" xfId="90" applyNumberFormat="1" applyFont="1" applyFill="1" applyBorder="1" applyAlignment="1" applyProtection="1">
      <alignment horizontal="center" vertical="center"/>
      <protection/>
    </xf>
    <xf numFmtId="2" fontId="2" fillId="0" borderId="21" xfId="90" applyNumberFormat="1" applyFont="1" applyFill="1" applyBorder="1" applyAlignment="1" applyProtection="1">
      <alignment horizontal="center" vertical="center"/>
      <protection/>
    </xf>
    <xf numFmtId="0" fontId="2" fillId="0" borderId="22" xfId="9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3" fillId="0" borderId="0" xfId="93" applyFont="1">
      <alignment vertical="center"/>
      <protection/>
    </xf>
    <xf numFmtId="0" fontId="3" fillId="0" borderId="0" xfId="93" applyFont="1" applyFill="1">
      <alignment vertical="center"/>
      <protection/>
    </xf>
    <xf numFmtId="0" fontId="2" fillId="0" borderId="0" xfId="90" applyFont="1">
      <alignment vertical="center"/>
      <protection/>
    </xf>
    <xf numFmtId="0" fontId="23" fillId="0" borderId="0" xfId="90" applyNumberFormat="1" applyFont="1" applyFill="1" applyAlignment="1" applyProtection="1">
      <alignment vertical="center"/>
      <protection/>
    </xf>
    <xf numFmtId="0" fontId="3" fillId="0" borderId="0" xfId="90" applyFont="1" applyAlignment="1">
      <alignment vertical="center" wrapText="1"/>
      <protection/>
    </xf>
    <xf numFmtId="0" fontId="3" fillId="0" borderId="0" xfId="90" applyFont="1" applyFill="1" applyAlignment="1">
      <alignment horizontal="center" vertical="center" wrapText="1"/>
      <protection/>
    </xf>
    <xf numFmtId="0" fontId="3" fillId="0" borderId="0" xfId="90" applyFont="1" applyAlignment="1">
      <alignment horizontal="center" vertical="center" wrapText="1"/>
      <protection/>
    </xf>
    <xf numFmtId="0" fontId="3" fillId="0" borderId="0" xfId="90" applyFont="1" applyFill="1" applyAlignment="1">
      <alignment vertical="center" wrapText="1"/>
      <protection/>
    </xf>
    <xf numFmtId="186" fontId="3" fillId="0" borderId="0" xfId="90" applyNumberFormat="1" applyFont="1" applyFill="1" applyAlignment="1">
      <alignment vertical="center" wrapText="1"/>
      <protection/>
    </xf>
    <xf numFmtId="0" fontId="2" fillId="0" borderId="15" xfId="90" applyFont="1" applyFill="1" applyBorder="1" applyAlignment="1">
      <alignment horizontal="left" vertical="center"/>
      <protection/>
    </xf>
    <xf numFmtId="0" fontId="2" fillId="0" borderId="0" xfId="90" applyFont="1" applyAlignment="1">
      <alignment horizontal="right" vertical="center" wrapText="1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5" fillId="0" borderId="0" xfId="0" applyNumberFormat="1" applyFont="1" applyFill="1" applyAlignment="1" applyProtection="1">
      <alignment vertical="center"/>
      <protection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85" fontId="2" fillId="0" borderId="0" xfId="0" applyNumberFormat="1" applyFont="1" applyAlignment="1">
      <alignment horizontal="right" vertical="center" wrapText="1"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185" fontId="2" fillId="0" borderId="0" xfId="101" applyNumberFormat="1" applyFont="1" applyAlignment="1">
      <alignment horizontal="right" vertical="center"/>
    </xf>
    <xf numFmtId="185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2" fontId="2" fillId="0" borderId="15" xfId="0" applyNumberFormat="1" applyFont="1" applyFill="1" applyBorder="1" applyAlignment="1" applyProtection="1">
      <alignment horizontal="right" vertical="center"/>
      <protection/>
    </xf>
    <xf numFmtId="187" fontId="2" fillId="0" borderId="15" xfId="0" applyNumberFormat="1" applyFont="1" applyBorder="1" applyAlignment="1">
      <alignment horizontal="left" vertical="center" inden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85" fontId="2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/>
    </xf>
    <xf numFmtId="0" fontId="2" fillId="0" borderId="17" xfId="0" applyNumberFormat="1" applyFont="1" applyFill="1" applyBorder="1" applyAlignment="1" applyProtection="1">
      <alignment vertical="center"/>
      <protection/>
    </xf>
    <xf numFmtId="185" fontId="2" fillId="0" borderId="0" xfId="0" applyNumberFormat="1" applyFont="1" applyFill="1" applyAlignment="1">
      <alignment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85" fontId="2" fillId="0" borderId="15" xfId="0" applyNumberFormat="1" applyFont="1" applyFill="1" applyBorder="1" applyAlignment="1" applyProtection="1">
      <alignment horizontal="centerContinuous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15" xfId="0" applyFont="1" applyBorder="1" applyAlignment="1">
      <alignment vertical="center"/>
    </xf>
    <xf numFmtId="185" fontId="2" fillId="0" borderId="15" xfId="0" applyNumberFormat="1" applyFont="1" applyFill="1" applyBorder="1" applyAlignment="1">
      <alignment vertical="center"/>
    </xf>
    <xf numFmtId="185" fontId="2" fillId="0" borderId="15" xfId="0" applyNumberFormat="1" applyFont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85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185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0" borderId="15" xfId="101" applyNumberFormat="1" applyFont="1" applyFill="1" applyBorder="1" applyAlignment="1" applyProtection="1">
      <alignment horizontal="right" vertical="center"/>
      <protection/>
    </xf>
    <xf numFmtId="0" fontId="27" fillId="0" borderId="15" xfId="0" applyFont="1" applyBorder="1" applyAlignment="1">
      <alignment vertical="center"/>
    </xf>
    <xf numFmtId="0" fontId="24" fillId="0" borderId="0" xfId="90" applyFont="1" applyAlignment="1">
      <alignment horizontal="left" vertical="center"/>
      <protection/>
    </xf>
    <xf numFmtId="185" fontId="2" fillId="0" borderId="0" xfId="90" applyNumberFormat="1" applyFont="1" applyAlignment="1">
      <alignment horizontal="right" vertical="center" wrapText="1"/>
      <protection/>
    </xf>
    <xf numFmtId="187" fontId="2" fillId="0" borderId="15" xfId="0" applyNumberFormat="1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" fillId="0" borderId="15" xfId="90" applyNumberFormat="1" applyFont="1" applyFill="1" applyBorder="1" applyAlignment="1">
      <alignment horizontal="center" vertical="center" wrapText="1"/>
      <protection/>
    </xf>
    <xf numFmtId="0" fontId="3" fillId="0" borderId="18" xfId="7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7" fillId="0" borderId="23" xfId="0" applyFont="1" applyBorder="1" applyAlignment="1">
      <alignment vertical="center"/>
    </xf>
    <xf numFmtId="4" fontId="3" fillId="0" borderId="18" xfId="70" applyNumberFormat="1" applyFont="1" applyFill="1" applyBorder="1" applyAlignment="1" applyProtection="1">
      <alignment horizontal="center" vertical="center"/>
      <protection/>
    </xf>
    <xf numFmtId="4" fontId="1" fillId="0" borderId="19" xfId="70" applyNumberFormat="1" applyFont="1" applyFill="1" applyBorder="1" applyAlignment="1" applyProtection="1">
      <alignment horizontal="right" vertical="center"/>
      <protection/>
    </xf>
    <xf numFmtId="185" fontId="1" fillId="0" borderId="15" xfId="0" applyNumberFormat="1" applyFont="1" applyFill="1" applyBorder="1" applyAlignment="1">
      <alignment vertical="center" wrapText="1"/>
    </xf>
    <xf numFmtId="185" fontId="1" fillId="0" borderId="15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202" fontId="35" fillId="0" borderId="15" xfId="0" applyNumberFormat="1" applyFont="1" applyBorder="1" applyAlignment="1">
      <alignment horizontal="right" vertical="center"/>
    </xf>
    <xf numFmtId="202" fontId="1" fillId="0" borderId="24" xfId="0" applyNumberFormat="1" applyFont="1" applyFill="1" applyBorder="1" applyAlignment="1">
      <alignment horizontal="right" vertical="center" wrapText="1"/>
    </xf>
    <xf numFmtId="202" fontId="0" fillId="0" borderId="15" xfId="0" applyNumberFormat="1" applyFont="1" applyBorder="1" applyAlignment="1">
      <alignment horizontal="right" vertical="center"/>
    </xf>
    <xf numFmtId="0" fontId="2" fillId="0" borderId="21" xfId="93" applyFont="1" applyFill="1" applyBorder="1" applyAlignment="1">
      <alignment horizontal="center" vertical="center" wrapText="1"/>
      <protection/>
    </xf>
    <xf numFmtId="0" fontId="2" fillId="0" borderId="16" xfId="93" applyNumberFormat="1" applyFont="1" applyFill="1" applyBorder="1" applyAlignment="1" applyProtection="1">
      <alignment horizontal="centerContinuous" vertical="center"/>
      <protection/>
    </xf>
    <xf numFmtId="0" fontId="2" fillId="0" borderId="19" xfId="93" applyNumberFormat="1" applyFont="1" applyFill="1" applyBorder="1" applyAlignment="1" applyProtection="1">
      <alignment horizontal="centerContinuous" vertical="center"/>
      <protection/>
    </xf>
    <xf numFmtId="0" fontId="2" fillId="0" borderId="18" xfId="93" applyNumberFormat="1" applyFont="1" applyFill="1" applyBorder="1" applyAlignment="1" applyProtection="1">
      <alignment horizontal="centerContinuous" vertical="center"/>
      <protection/>
    </xf>
    <xf numFmtId="0" fontId="2" fillId="0" borderId="21" xfId="93" applyFont="1" applyBorder="1" applyAlignment="1">
      <alignment horizontal="center" vertical="center" wrapText="1"/>
      <protection/>
    </xf>
    <xf numFmtId="0" fontId="2" fillId="0" borderId="15" xfId="93" applyFont="1" applyFill="1" applyBorder="1" applyAlignment="1">
      <alignment vertical="center" wrapText="1"/>
      <protection/>
    </xf>
    <xf numFmtId="4" fontId="2" fillId="0" borderId="15" xfId="93" applyNumberFormat="1" applyFont="1" applyBorder="1" applyAlignment="1">
      <alignment horizontal="right" vertical="center"/>
      <protection/>
    </xf>
    <xf numFmtId="0" fontId="2" fillId="0" borderId="15" xfId="93" applyFont="1" applyBorder="1" applyAlignment="1">
      <alignment horizontal="left" vertical="center"/>
      <protection/>
    </xf>
    <xf numFmtId="0" fontId="2" fillId="0" borderId="15" xfId="93" applyFont="1" applyBorder="1" applyAlignment="1">
      <alignment vertical="center" wrapText="1"/>
      <protection/>
    </xf>
    <xf numFmtId="184" fontId="2" fillId="0" borderId="16" xfId="93" applyNumberFormat="1" applyFont="1" applyFill="1" applyBorder="1" applyAlignment="1" applyProtection="1">
      <alignment horizontal="left" vertical="center"/>
      <protection/>
    </xf>
    <xf numFmtId="0" fontId="2" fillId="0" borderId="15" xfId="93" applyFont="1" applyBorder="1" applyAlignment="1">
      <alignment horizontal="right" vertical="center"/>
      <protection/>
    </xf>
    <xf numFmtId="0" fontId="2" fillId="0" borderId="22" xfId="93" applyFont="1" applyFill="1" applyBorder="1" applyAlignment="1">
      <alignment horizontal="left" vertical="center"/>
      <protection/>
    </xf>
    <xf numFmtId="0" fontId="2" fillId="0" borderId="15" xfId="93" applyFont="1" applyFill="1" applyBorder="1" applyAlignment="1">
      <alignment horizontal="left" vertical="center"/>
      <protection/>
    </xf>
    <xf numFmtId="0" fontId="2" fillId="0" borderId="15" xfId="93" applyFont="1" applyFill="1" applyBorder="1" applyAlignment="1">
      <alignment horizontal="left" vertical="center" wrapText="1"/>
      <protection/>
    </xf>
    <xf numFmtId="0" fontId="2" fillId="24" borderId="15" xfId="93" applyFont="1" applyFill="1" applyBorder="1" applyAlignment="1">
      <alignment horizontal="center" vertical="center" wrapText="1"/>
      <protection/>
    </xf>
    <xf numFmtId="0" fontId="2" fillId="0" borderId="15" xfId="93" applyNumberFormat="1" applyFont="1" applyFill="1" applyBorder="1" applyAlignment="1" applyProtection="1">
      <alignment horizontal="center" vertical="center" wrapText="1"/>
      <protection/>
    </xf>
    <xf numFmtId="0" fontId="2" fillId="0" borderId="15" xfId="93" applyNumberFormat="1" applyFont="1" applyFill="1" applyBorder="1" applyAlignment="1" applyProtection="1">
      <alignment vertical="center" wrapText="1"/>
      <protection/>
    </xf>
    <xf numFmtId="0" fontId="2" fillId="0" borderId="15" xfId="93" applyFont="1" applyBorder="1">
      <alignment vertical="center"/>
      <protection/>
    </xf>
    <xf numFmtId="0" fontId="26" fillId="0" borderId="0" xfId="93" applyNumberFormat="1" applyFont="1" applyFill="1" applyAlignment="1" applyProtection="1">
      <alignment horizontal="center" vertical="center"/>
      <protection/>
    </xf>
    <xf numFmtId="0" fontId="34" fillId="24" borderId="23" xfId="93" applyFont="1" applyFill="1" applyBorder="1" applyAlignment="1">
      <alignment horizontal="left" vertical="center" wrapText="1"/>
      <protection/>
    </xf>
    <xf numFmtId="0" fontId="34" fillId="24" borderId="0" xfId="93" applyFont="1" applyFill="1" applyBorder="1" applyAlignment="1">
      <alignment horizontal="left" vertical="center" wrapText="1"/>
      <protection/>
    </xf>
    <xf numFmtId="0" fontId="27" fillId="0" borderId="23" xfId="0" applyFont="1" applyBorder="1" applyAlignment="1">
      <alignment horizontal="left" vertical="center"/>
    </xf>
    <xf numFmtId="185" fontId="2" fillId="0" borderId="15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85" fontId="2" fillId="0" borderId="16" xfId="0" applyNumberFormat="1" applyFont="1" applyFill="1" applyBorder="1" applyAlignment="1" applyProtection="1">
      <alignment horizontal="center" vertical="center"/>
      <protection/>
    </xf>
    <xf numFmtId="185" fontId="2" fillId="0" borderId="19" xfId="0" applyNumberFormat="1" applyFont="1" applyFill="1" applyBorder="1" applyAlignment="1" applyProtection="1">
      <alignment horizontal="center" vertical="center"/>
      <protection/>
    </xf>
    <xf numFmtId="185" fontId="2" fillId="0" borderId="18" xfId="0" applyNumberFormat="1" applyFont="1" applyFill="1" applyBorder="1" applyAlignment="1" applyProtection="1">
      <alignment horizontal="center" vertical="center"/>
      <protection/>
    </xf>
    <xf numFmtId="185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5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90" applyNumberFormat="1" applyFont="1" applyFill="1" applyAlignment="1" applyProtection="1">
      <alignment horizontal="center" vertical="center"/>
      <protection/>
    </xf>
    <xf numFmtId="0" fontId="22" fillId="0" borderId="23" xfId="0" applyFont="1" applyBorder="1" applyAlignment="1">
      <alignment horizontal="left" vertical="center"/>
    </xf>
    <xf numFmtId="1" fontId="3" fillId="0" borderId="25" xfId="9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84" fontId="2" fillId="0" borderId="15" xfId="93" applyNumberFormat="1" applyFont="1" applyFill="1" applyBorder="1" applyAlignment="1" applyProtection="1">
      <alignment horizontal="left" vertical="center"/>
      <protection/>
    </xf>
    <xf numFmtId="4" fontId="3" fillId="0" borderId="27" xfId="70" applyNumberFormat="1" applyFont="1" applyFill="1" applyBorder="1" applyAlignment="1" applyProtection="1">
      <alignment horizontal="right" vertical="center"/>
      <protection/>
    </xf>
    <xf numFmtId="49" fontId="3" fillId="24" borderId="15" xfId="120" applyNumberFormat="1" applyFont="1" applyFill="1" applyBorder="1" applyAlignment="1" applyProtection="1">
      <alignment horizontal="right" vertical="center"/>
      <protection/>
    </xf>
    <xf numFmtId="4" fontId="36" fillId="24" borderId="15" xfId="70" applyNumberFormat="1" applyFont="1" applyFill="1" applyBorder="1" applyAlignment="1" applyProtection="1">
      <alignment horizontal="right" vertical="center"/>
      <protection/>
    </xf>
    <xf numFmtId="4" fontId="3" fillId="24" borderId="15" xfId="70" applyNumberFormat="1" applyFont="1" applyFill="1" applyBorder="1" applyAlignment="1" applyProtection="1">
      <alignment horizontal="right" vertical="center"/>
      <protection/>
    </xf>
    <xf numFmtId="184" fontId="2" fillId="0" borderId="28" xfId="90" applyNumberFormat="1" applyFont="1" applyFill="1" applyBorder="1" applyAlignment="1" applyProtection="1">
      <alignment horizontal="left" vertical="center" wrapText="1"/>
      <protection/>
    </xf>
  </cellXfs>
  <cellStyles count="15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百分比 2" xfId="70"/>
    <cellStyle name="百分比 3" xfId="71"/>
    <cellStyle name="标题" xfId="72"/>
    <cellStyle name="标题 1" xfId="73"/>
    <cellStyle name="标题 1 2" xfId="74"/>
    <cellStyle name="标题 1 3" xfId="75"/>
    <cellStyle name="标题 2" xfId="76"/>
    <cellStyle name="标题 2 2" xfId="77"/>
    <cellStyle name="标题 2 3" xfId="78"/>
    <cellStyle name="标题 3" xfId="79"/>
    <cellStyle name="标题 3 2" xfId="80"/>
    <cellStyle name="标题 3 3" xfId="81"/>
    <cellStyle name="标题 4" xfId="82"/>
    <cellStyle name="标题 4 2" xfId="83"/>
    <cellStyle name="标题 4 3" xfId="84"/>
    <cellStyle name="标题 5" xfId="85"/>
    <cellStyle name="标题 6" xfId="86"/>
    <cellStyle name="差" xfId="87"/>
    <cellStyle name="差 2" xfId="88"/>
    <cellStyle name="差 3" xfId="89"/>
    <cellStyle name="常规 2" xfId="90"/>
    <cellStyle name="常规 2 2" xfId="91"/>
    <cellStyle name="常规 3" xfId="92"/>
    <cellStyle name="常规 4" xfId="93"/>
    <cellStyle name="Hyperlink" xfId="94"/>
    <cellStyle name="好" xfId="95"/>
    <cellStyle name="好 2" xfId="96"/>
    <cellStyle name="好 3" xfId="97"/>
    <cellStyle name="汇总" xfId="98"/>
    <cellStyle name="汇总 2" xfId="99"/>
    <cellStyle name="汇总 3" xfId="100"/>
    <cellStyle name="Currency" xfId="101"/>
    <cellStyle name="Currency [0]" xfId="102"/>
    <cellStyle name="计算" xfId="103"/>
    <cellStyle name="计算 2" xfId="104"/>
    <cellStyle name="计算 3" xfId="105"/>
    <cellStyle name="检查单元格" xfId="106"/>
    <cellStyle name="检查单元格 2" xfId="107"/>
    <cellStyle name="检查单元格 3" xfId="108"/>
    <cellStyle name="解释性文本" xfId="109"/>
    <cellStyle name="解释性文本 2" xfId="110"/>
    <cellStyle name="解释性文本 3" xfId="111"/>
    <cellStyle name="警告文本" xfId="112"/>
    <cellStyle name="警告文本 2" xfId="113"/>
    <cellStyle name="警告文本 3" xfId="114"/>
    <cellStyle name="链接单元格" xfId="115"/>
    <cellStyle name="链接单元格 2" xfId="116"/>
    <cellStyle name="链接单元格 3" xfId="117"/>
    <cellStyle name="Comma" xfId="118"/>
    <cellStyle name="Comma [0]" xfId="119"/>
    <cellStyle name="千位分隔[0] 2" xfId="120"/>
    <cellStyle name="千位分隔[0] 3" xfId="121"/>
    <cellStyle name="强调文字颜色 1" xfId="122"/>
    <cellStyle name="强调文字颜色 1 2" xfId="123"/>
    <cellStyle name="强调文字颜色 1 3" xfId="124"/>
    <cellStyle name="强调文字颜色 2" xfId="125"/>
    <cellStyle name="强调文字颜色 2 2" xfId="126"/>
    <cellStyle name="强调文字颜色 2 3" xfId="127"/>
    <cellStyle name="强调文字颜色 3" xfId="128"/>
    <cellStyle name="强调文字颜色 3 2" xfId="129"/>
    <cellStyle name="强调文字颜色 3 3" xfId="130"/>
    <cellStyle name="强调文字颜色 4" xfId="131"/>
    <cellStyle name="强调文字颜色 4 2" xfId="132"/>
    <cellStyle name="强调文字颜色 4 3" xfId="133"/>
    <cellStyle name="强调文字颜色 5" xfId="134"/>
    <cellStyle name="强调文字颜色 5 2" xfId="135"/>
    <cellStyle name="强调文字颜色 5 3" xfId="136"/>
    <cellStyle name="强调文字颜色 6" xfId="137"/>
    <cellStyle name="强调文字颜色 6 2" xfId="138"/>
    <cellStyle name="强调文字颜色 6 3" xfId="139"/>
    <cellStyle name="适中" xfId="140"/>
    <cellStyle name="适中 2" xfId="141"/>
    <cellStyle name="适中 3" xfId="142"/>
    <cellStyle name="输出" xfId="143"/>
    <cellStyle name="输出 2" xfId="144"/>
    <cellStyle name="输出 3" xfId="145"/>
    <cellStyle name="输入" xfId="146"/>
    <cellStyle name="输入 2" xfId="147"/>
    <cellStyle name="输入 3" xfId="148"/>
    <cellStyle name="Followed Hyperlink" xfId="149"/>
    <cellStyle name="注释" xfId="150"/>
    <cellStyle name="注释 2" xfId="151"/>
    <cellStyle name="注释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D30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5.00390625" style="48" customWidth="1"/>
    <col min="2" max="2" width="21.25390625" style="48" customWidth="1"/>
    <col min="3" max="3" width="38.50390625" style="48" customWidth="1"/>
    <col min="4" max="4" width="18.375" style="48" customWidth="1"/>
    <col min="5" max="16384" width="9.00390625" style="48" customWidth="1"/>
  </cols>
  <sheetData>
    <row r="1" s="35" customFormat="1" ht="18.75">
      <c r="A1" s="101"/>
    </row>
    <row r="2" spans="1:238" s="35" customFormat="1" ht="18.75" customHeight="1">
      <c r="A2" s="4"/>
      <c r="B2" s="4"/>
      <c r="C2" s="4"/>
      <c r="D2" s="5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</row>
    <row r="3" spans="1:238" s="35" customFormat="1" ht="22.5">
      <c r="A3" s="129" t="s">
        <v>144</v>
      </c>
      <c r="B3" s="129"/>
      <c r="C3" s="129"/>
      <c r="D3" s="129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</row>
    <row r="4" spans="1:238" s="35" customFormat="1" ht="21" customHeight="1">
      <c r="A4" s="3" t="s">
        <v>145</v>
      </c>
      <c r="B4" s="4"/>
      <c r="C4" s="4"/>
      <c r="D4" s="5" t="s">
        <v>2</v>
      </c>
      <c r="E4" s="4"/>
      <c r="F4" s="4"/>
      <c r="G4" s="37"/>
      <c r="H4" s="37"/>
      <c r="I4" s="3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</row>
    <row r="5" spans="1:238" s="35" customFormat="1" ht="14.25">
      <c r="A5" s="112" t="s">
        <v>3</v>
      </c>
      <c r="B5" s="113"/>
      <c r="C5" s="112" t="s">
        <v>4</v>
      </c>
      <c r="D5" s="114"/>
      <c r="E5" s="37"/>
      <c r="F5" s="4"/>
      <c r="G5" s="37"/>
      <c r="H5" s="37"/>
      <c r="I5" s="3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</row>
    <row r="6" spans="1:238" s="35" customFormat="1" ht="15.75" customHeight="1">
      <c r="A6" s="111" t="s">
        <v>5</v>
      </c>
      <c r="B6" s="111" t="s">
        <v>6</v>
      </c>
      <c r="C6" s="111" t="s">
        <v>5</v>
      </c>
      <c r="D6" s="115" t="s">
        <v>6</v>
      </c>
      <c r="E6" s="37"/>
      <c r="F6" s="37"/>
      <c r="G6" s="37"/>
      <c r="H6" s="37"/>
      <c r="I6" s="37"/>
      <c r="J6" s="4"/>
      <c r="K6" s="4"/>
      <c r="L6" s="4"/>
      <c r="M6" s="4"/>
      <c r="N6" s="4"/>
      <c r="O6" s="37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</row>
    <row r="7" spans="1:238" s="35" customFormat="1" ht="25.5" customHeight="1">
      <c r="A7" s="116" t="s">
        <v>7</v>
      </c>
      <c r="B7" s="117">
        <v>2487.34</v>
      </c>
      <c r="C7" s="118" t="s">
        <v>8</v>
      </c>
      <c r="D7" s="117">
        <f>SUM(D8)</f>
        <v>2092.98</v>
      </c>
      <c r="E7" s="37"/>
      <c r="F7" s="37"/>
      <c r="G7" s="4"/>
      <c r="H7" s="4"/>
      <c r="I7" s="3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</row>
    <row r="8" spans="1:238" s="35" customFormat="1" ht="25.5" customHeight="1">
      <c r="A8" s="94" t="s">
        <v>146</v>
      </c>
      <c r="B8" s="117">
        <v>2487.34</v>
      </c>
      <c r="C8" s="118" t="s">
        <v>147</v>
      </c>
      <c r="D8" s="117">
        <f>SUM(D9:D10)</f>
        <v>2092.98</v>
      </c>
      <c r="E8" s="4"/>
      <c r="F8" s="4"/>
      <c r="G8" s="37"/>
      <c r="H8" s="37"/>
      <c r="I8" s="4"/>
      <c r="J8" s="37"/>
      <c r="K8" s="37"/>
      <c r="L8" s="4"/>
      <c r="M8" s="37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</row>
    <row r="9" spans="1:238" s="35" customFormat="1" ht="25.5" customHeight="1">
      <c r="A9" s="94" t="s">
        <v>148</v>
      </c>
      <c r="B9" s="117"/>
      <c r="C9" s="118" t="s">
        <v>12</v>
      </c>
      <c r="D9" s="117">
        <v>1199.03</v>
      </c>
      <c r="E9" s="4"/>
      <c r="F9" s="4"/>
      <c r="G9" s="4"/>
      <c r="H9" s="4"/>
      <c r="I9" s="37"/>
      <c r="J9" s="37"/>
      <c r="K9" s="4"/>
      <c r="L9" s="4"/>
      <c r="M9" s="4"/>
      <c r="N9" s="3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</row>
    <row r="10" spans="1:238" s="35" customFormat="1" ht="25.5" customHeight="1">
      <c r="A10" s="116" t="s">
        <v>149</v>
      </c>
      <c r="B10" s="117"/>
      <c r="C10" s="118" t="s">
        <v>150</v>
      </c>
      <c r="D10" s="117">
        <v>893.95</v>
      </c>
      <c r="E10" s="37"/>
      <c r="F10" s="4"/>
      <c r="G10" s="4"/>
      <c r="H10" s="4"/>
      <c r="I10" s="4"/>
      <c r="J10" s="4"/>
      <c r="K10" s="4"/>
      <c r="L10" s="4"/>
      <c r="M10" s="3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</row>
    <row r="11" spans="1:238" s="35" customFormat="1" ht="25.5" customHeight="1">
      <c r="A11" s="119" t="s">
        <v>151</v>
      </c>
      <c r="B11" s="117"/>
      <c r="C11" s="120" t="s">
        <v>15</v>
      </c>
      <c r="D11" s="117">
        <v>188.54</v>
      </c>
      <c r="E11" s="37"/>
      <c r="F11" s="4"/>
      <c r="G11" s="4"/>
      <c r="H11" s="4"/>
      <c r="I11" s="4"/>
      <c r="J11" s="4"/>
      <c r="K11" s="4"/>
      <c r="L11" s="4"/>
      <c r="M11" s="4"/>
      <c r="N11" s="4"/>
      <c r="O11" s="4"/>
      <c r="P11" s="3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</row>
    <row r="12" spans="1:238" s="35" customFormat="1" ht="25.5" customHeight="1">
      <c r="A12" s="119" t="s">
        <v>152</v>
      </c>
      <c r="B12" s="121"/>
      <c r="C12" s="122" t="s">
        <v>153</v>
      </c>
      <c r="D12" s="117">
        <v>188.54</v>
      </c>
      <c r="E12" s="37"/>
      <c r="F12" s="4"/>
      <c r="G12" s="4"/>
      <c r="H12" s="3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</row>
    <row r="13" spans="1:238" s="35" customFormat="1" ht="25.5" customHeight="1">
      <c r="A13" s="119" t="s">
        <v>154</v>
      </c>
      <c r="B13" s="121"/>
      <c r="C13" s="123" t="s">
        <v>155</v>
      </c>
      <c r="D13" s="117">
        <v>22.26</v>
      </c>
      <c r="E13" s="37"/>
      <c r="F13" s="4"/>
      <c r="G13" s="4"/>
      <c r="H13" s="3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</row>
    <row r="14" spans="1:238" s="35" customFormat="1" ht="25.5" customHeight="1">
      <c r="A14" s="124"/>
      <c r="B14" s="121"/>
      <c r="C14" s="124" t="s">
        <v>156</v>
      </c>
      <c r="D14" s="117">
        <v>118.77</v>
      </c>
      <c r="E14" s="37"/>
      <c r="F14" s="4"/>
      <c r="G14" s="4"/>
      <c r="H14" s="3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</row>
    <row r="15" spans="1:238" s="35" customFormat="1" ht="25.5" customHeight="1">
      <c r="A15" s="124"/>
      <c r="B15" s="121"/>
      <c r="C15" s="94" t="s">
        <v>157</v>
      </c>
      <c r="D15" s="117">
        <v>47.51</v>
      </c>
      <c r="E15" s="37"/>
      <c r="F15" s="4"/>
      <c r="G15" s="4"/>
      <c r="H15" s="3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</row>
    <row r="16" spans="1:238" s="35" customFormat="1" ht="25.5" customHeight="1">
      <c r="A16" s="124"/>
      <c r="B16" s="121"/>
      <c r="C16" s="123" t="s">
        <v>16</v>
      </c>
      <c r="D16" s="117">
        <v>61.38</v>
      </c>
      <c r="E16" s="37"/>
      <c r="F16" s="4"/>
      <c r="G16" s="4"/>
      <c r="H16" s="3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</row>
    <row r="17" spans="1:238" s="35" customFormat="1" ht="25.5" customHeight="1">
      <c r="A17" s="124"/>
      <c r="B17" s="121"/>
      <c r="C17" s="120" t="s">
        <v>158</v>
      </c>
      <c r="D17" s="117">
        <v>61.38</v>
      </c>
      <c r="E17" s="37"/>
      <c r="F17" s="4"/>
      <c r="G17" s="4"/>
      <c r="H17" s="3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</row>
    <row r="18" spans="1:9" s="35" customFormat="1" ht="25.5" customHeight="1">
      <c r="A18" s="124"/>
      <c r="B18" s="121"/>
      <c r="C18" s="69" t="s">
        <v>17</v>
      </c>
      <c r="D18" s="117">
        <v>61.38</v>
      </c>
      <c r="E18" s="37"/>
      <c r="F18" s="4"/>
      <c r="G18" s="4"/>
      <c r="H18" s="37"/>
      <c r="I18" s="4"/>
    </row>
    <row r="19" spans="1:9" s="35" customFormat="1" ht="25.5" customHeight="1">
      <c r="A19" s="124"/>
      <c r="B19" s="121"/>
      <c r="C19" s="120"/>
      <c r="D19" s="117"/>
      <c r="E19" s="37"/>
      <c r="F19" s="4"/>
      <c r="G19" s="4"/>
      <c r="H19" s="37"/>
      <c r="I19" s="4"/>
    </row>
    <row r="20" spans="1:9" s="35" customFormat="1" ht="25.5" customHeight="1">
      <c r="A20" s="124"/>
      <c r="B20" s="121"/>
      <c r="C20" s="120" t="s">
        <v>19</v>
      </c>
      <c r="D20" s="117">
        <v>144.44</v>
      </c>
      <c r="E20" s="37"/>
      <c r="F20" s="4"/>
      <c r="G20" s="4"/>
      <c r="H20" s="37"/>
      <c r="I20" s="4"/>
    </row>
    <row r="21" spans="1:9" s="35" customFormat="1" ht="25.5" customHeight="1">
      <c r="A21" s="124"/>
      <c r="B21" s="121"/>
      <c r="C21" s="120" t="s">
        <v>20</v>
      </c>
      <c r="D21" s="117">
        <f>SUM(D22:D23)</f>
        <v>144.44</v>
      </c>
      <c r="E21" s="37"/>
      <c r="F21" s="4"/>
      <c r="G21" s="4"/>
      <c r="H21" s="37"/>
      <c r="I21" s="4"/>
    </row>
    <row r="22" spans="1:9" s="35" customFormat="1" ht="25.5" customHeight="1">
      <c r="A22" s="124"/>
      <c r="B22" s="121"/>
      <c r="C22" s="120" t="s">
        <v>21</v>
      </c>
      <c r="D22" s="117">
        <v>133.79</v>
      </c>
      <c r="E22" s="37"/>
      <c r="F22" s="4"/>
      <c r="G22" s="4"/>
      <c r="H22" s="37"/>
      <c r="I22" s="4"/>
    </row>
    <row r="23" spans="1:9" s="35" customFormat="1" ht="25.5" customHeight="1">
      <c r="A23" s="124"/>
      <c r="B23" s="121"/>
      <c r="C23" s="120" t="s">
        <v>22</v>
      </c>
      <c r="D23" s="117">
        <v>10.65</v>
      </c>
      <c r="E23" s="37"/>
      <c r="F23" s="4"/>
      <c r="G23" s="4"/>
      <c r="H23" s="37"/>
      <c r="I23" s="4"/>
    </row>
    <row r="24" spans="1:9" s="35" customFormat="1" ht="25.5" customHeight="1">
      <c r="A24" s="124"/>
      <c r="B24" s="121"/>
      <c r="C24" s="120" t="s">
        <v>14</v>
      </c>
      <c r="D24" s="117"/>
      <c r="E24" s="37"/>
      <c r="F24" s="4"/>
      <c r="G24" s="4"/>
      <c r="H24" s="37"/>
      <c r="I24" s="4"/>
    </row>
    <row r="25" spans="1:9" s="35" customFormat="1" ht="25.5" customHeight="1">
      <c r="A25" s="125" t="s">
        <v>23</v>
      </c>
      <c r="B25" s="117">
        <v>2487.34</v>
      </c>
      <c r="C25" s="126" t="s">
        <v>24</v>
      </c>
      <c r="D25" s="117">
        <f>SUM(D7,D11,D16,D20)</f>
        <v>2487.34</v>
      </c>
      <c r="E25" s="4"/>
      <c r="F25" s="4"/>
      <c r="G25" s="4"/>
      <c r="H25" s="37"/>
      <c r="I25" s="4"/>
    </row>
    <row r="26" spans="1:9" s="35" customFormat="1" ht="25.5" customHeight="1">
      <c r="A26" s="119"/>
      <c r="B26" s="117"/>
      <c r="C26" s="127" t="s">
        <v>10</v>
      </c>
      <c r="D26" s="117"/>
      <c r="E26" s="4"/>
      <c r="F26" s="4"/>
      <c r="G26" s="4"/>
      <c r="H26" s="37"/>
      <c r="I26" s="4"/>
    </row>
    <row r="27" spans="1:9" s="35" customFormat="1" ht="25.5" customHeight="1">
      <c r="A27" s="119"/>
      <c r="B27" s="121"/>
      <c r="C27" s="128"/>
      <c r="D27" s="117"/>
      <c r="E27" s="4"/>
      <c r="F27" s="4"/>
      <c r="G27" s="4"/>
      <c r="H27" s="4"/>
      <c r="I27" s="4"/>
    </row>
    <row r="28" spans="1:9" s="35" customFormat="1" ht="25.5" customHeight="1">
      <c r="A28" s="125" t="s">
        <v>25</v>
      </c>
      <c r="B28" s="117">
        <v>2487.34</v>
      </c>
      <c r="C28" s="125" t="s">
        <v>26</v>
      </c>
      <c r="D28" s="117">
        <v>2487.34</v>
      </c>
      <c r="E28" s="4"/>
      <c r="F28" s="37"/>
      <c r="G28" s="4"/>
      <c r="H28" s="4"/>
      <c r="I28" s="4"/>
    </row>
    <row r="29" spans="1:9" ht="14.25">
      <c r="A29" s="130" t="s">
        <v>159</v>
      </c>
      <c r="B29" s="130"/>
      <c r="C29" s="130"/>
      <c r="D29" s="130"/>
      <c r="E29" s="1"/>
      <c r="F29" s="2"/>
      <c r="G29" s="1"/>
      <c r="H29" s="1"/>
      <c r="I29" s="1"/>
    </row>
    <row r="30" spans="1:9" ht="18" customHeight="1">
      <c r="A30" s="131"/>
      <c r="B30" s="131"/>
      <c r="C30" s="131"/>
      <c r="D30" s="131"/>
      <c r="E30" s="1"/>
      <c r="F30" s="1"/>
      <c r="G30" s="1"/>
      <c r="H30" s="1"/>
      <c r="I30" s="1"/>
    </row>
  </sheetData>
  <sheetProtection/>
  <mergeCells count="2">
    <mergeCell ref="A3:D3"/>
    <mergeCell ref="A29:D30"/>
  </mergeCells>
  <printOptions horizontalCentered="1"/>
  <pageMargins left="0.7086614173228347" right="0.7086614173228347" top="0.7480314960629921" bottom="0.34" header="0.31496062992125984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3"/>
  <sheetViews>
    <sheetView workbookViewId="0" topLeftCell="A1">
      <selection activeCell="B24" sqref="B24"/>
    </sheetView>
  </sheetViews>
  <sheetFormatPr defaultColWidth="6.875" defaultRowHeight="13.5"/>
  <cols>
    <col min="1" max="1" width="22.25390625" style="69" customWidth="1"/>
    <col min="2" max="2" width="14.75390625" style="69" customWidth="1"/>
    <col min="3" max="10" width="11.25390625" style="69" customWidth="1"/>
    <col min="11" max="16384" width="6.875" style="69" customWidth="1"/>
  </cols>
  <sheetData>
    <row r="1" spans="1:10" ht="19.5" customHeight="1">
      <c r="A1" s="54"/>
      <c r="B1" s="68"/>
      <c r="C1" s="68"/>
      <c r="D1" s="68"/>
      <c r="E1" s="68"/>
      <c r="F1" s="68"/>
      <c r="G1" s="68"/>
      <c r="H1" s="68"/>
      <c r="I1" s="68"/>
      <c r="J1" s="56" t="s">
        <v>97</v>
      </c>
    </row>
    <row r="2" spans="1:10" ht="24" customHeight="1">
      <c r="A2" s="134" t="s">
        <v>104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9.5" customHeight="1">
      <c r="A3" s="70" t="s">
        <v>113</v>
      </c>
      <c r="B3" s="71"/>
      <c r="C3" s="68"/>
      <c r="D3" s="68"/>
      <c r="E3" s="68"/>
      <c r="F3" s="68"/>
      <c r="G3" s="68"/>
      <c r="H3" s="68"/>
      <c r="I3" s="68"/>
      <c r="J3" s="59" t="s">
        <v>2</v>
      </c>
    </row>
    <row r="4" spans="1:10" ht="19.5" customHeight="1">
      <c r="A4" s="135" t="s">
        <v>60</v>
      </c>
      <c r="B4" s="133" t="s">
        <v>61</v>
      </c>
      <c r="C4" s="73" t="s">
        <v>67</v>
      </c>
      <c r="D4" s="73"/>
      <c r="E4" s="73"/>
      <c r="F4" s="136" t="s">
        <v>68</v>
      </c>
      <c r="G4" s="137"/>
      <c r="H4" s="138"/>
      <c r="I4" s="133" t="s">
        <v>69</v>
      </c>
      <c r="J4" s="133" t="s">
        <v>70</v>
      </c>
    </row>
    <row r="5" spans="1:10" ht="52.5" customHeight="1">
      <c r="A5" s="135"/>
      <c r="B5" s="133"/>
      <c r="C5" s="60" t="s">
        <v>9</v>
      </c>
      <c r="D5" s="60" t="s">
        <v>71</v>
      </c>
      <c r="E5" s="60" t="s">
        <v>72</v>
      </c>
      <c r="F5" s="60" t="s">
        <v>9</v>
      </c>
      <c r="G5" s="60" t="s">
        <v>79</v>
      </c>
      <c r="H5" s="60" t="s">
        <v>73</v>
      </c>
      <c r="I5" s="133"/>
      <c r="J5" s="133"/>
    </row>
    <row r="6" spans="1:10" ht="17.25" customHeight="1">
      <c r="A6" s="14" t="s">
        <v>82</v>
      </c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</row>
    <row r="7" spans="1:10" ht="19.5" customHeight="1">
      <c r="A7" s="72" t="s">
        <v>77</v>
      </c>
      <c r="B7" s="6">
        <v>2487.34</v>
      </c>
      <c r="C7" s="6">
        <v>2487.34</v>
      </c>
      <c r="D7" s="6">
        <v>2487.34</v>
      </c>
      <c r="E7" s="60"/>
      <c r="F7" s="60"/>
      <c r="G7" s="60"/>
      <c r="H7" s="60"/>
      <c r="I7" s="60"/>
      <c r="J7" s="60"/>
    </row>
    <row r="8" spans="1:10" ht="19.5" customHeight="1">
      <c r="A8" s="74" t="s">
        <v>92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19.5" customHeight="1">
      <c r="A9" s="75" t="s">
        <v>93</v>
      </c>
      <c r="B9" s="6">
        <v>2487.34</v>
      </c>
      <c r="C9" s="6">
        <v>2487.34</v>
      </c>
      <c r="D9" s="6">
        <v>2487.34</v>
      </c>
      <c r="E9" s="76"/>
      <c r="F9" s="76"/>
      <c r="G9" s="77"/>
      <c r="H9" s="76"/>
      <c r="I9" s="76"/>
      <c r="J9" s="77"/>
    </row>
    <row r="10" spans="1:10" ht="19.5" customHeight="1">
      <c r="A10" s="75" t="s">
        <v>80</v>
      </c>
      <c r="B10" s="77"/>
      <c r="C10" s="77"/>
      <c r="D10" s="77"/>
      <c r="E10" s="76"/>
      <c r="F10" s="77"/>
      <c r="G10" s="77"/>
      <c r="H10" s="77"/>
      <c r="I10" s="77"/>
      <c r="J10" s="77"/>
    </row>
    <row r="11" spans="1:10" ht="19.5" customHeight="1">
      <c r="A11" s="66" t="s">
        <v>81</v>
      </c>
      <c r="B11" s="78"/>
      <c r="C11" s="79"/>
      <c r="D11" s="66"/>
      <c r="E11" s="66"/>
      <c r="F11" s="66"/>
      <c r="G11" s="66"/>
      <c r="H11" s="66"/>
      <c r="I11" s="66"/>
      <c r="J11" s="66"/>
    </row>
    <row r="12" spans="1:10" ht="19.5" customHeight="1">
      <c r="A12" s="66" t="s">
        <v>78</v>
      </c>
      <c r="B12" s="66"/>
      <c r="C12" s="66"/>
      <c r="D12" s="66"/>
      <c r="E12" s="79"/>
      <c r="F12" s="66"/>
      <c r="G12" s="66"/>
      <c r="H12" s="66"/>
      <c r="I12" s="66"/>
      <c r="J12" s="66"/>
    </row>
    <row r="13" spans="1:10" ht="19.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9.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9.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9.5" customHeight="1">
      <c r="A16" s="132" t="s">
        <v>106</v>
      </c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ht="19.5" customHeight="1">
      <c r="A17" s="54"/>
      <c r="B17" s="80"/>
      <c r="C17" s="80"/>
      <c r="D17" s="80"/>
      <c r="E17" s="80"/>
      <c r="F17" s="80"/>
      <c r="G17" s="80"/>
      <c r="H17" s="80"/>
      <c r="I17" s="80"/>
      <c r="J17" s="80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spans="1:10" ht="19.5" customHeight="1">
      <c r="A43" s="81"/>
      <c r="B43" s="80"/>
      <c r="C43" s="80"/>
      <c r="D43" s="80"/>
      <c r="E43" s="80"/>
      <c r="F43" s="80"/>
      <c r="G43" s="80"/>
      <c r="H43" s="80"/>
      <c r="I43" s="80"/>
      <c r="J43" s="80"/>
    </row>
  </sheetData>
  <mergeCells count="7">
    <mergeCell ref="A16:J16"/>
    <mergeCell ref="I4:I5"/>
    <mergeCell ref="J4:J5"/>
    <mergeCell ref="A2:J2"/>
    <mergeCell ref="A4:A5"/>
    <mergeCell ref="B4:B5"/>
    <mergeCell ref="F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7"/>
  <sheetViews>
    <sheetView workbookViewId="0" topLeftCell="A1">
      <selection activeCell="C9" sqref="C9"/>
    </sheetView>
  </sheetViews>
  <sheetFormatPr defaultColWidth="6.875" defaultRowHeight="13.5"/>
  <cols>
    <col min="1" max="1" width="32.50390625" style="69" customWidth="1"/>
    <col min="2" max="2" width="13.875" style="69" customWidth="1"/>
    <col min="3" max="3" width="13.75390625" style="69" customWidth="1"/>
    <col min="4" max="4" width="12.75390625" style="69" customWidth="1"/>
    <col min="5" max="5" width="13.50390625" style="69" customWidth="1"/>
    <col min="6" max="8" width="12.00390625" style="69" customWidth="1"/>
    <col min="9" max="16384" width="6.875" style="69" customWidth="1"/>
  </cols>
  <sheetData>
    <row r="1" spans="1:8" ht="19.5" customHeight="1">
      <c r="A1" s="54"/>
      <c r="B1" s="68"/>
      <c r="C1" s="68"/>
      <c r="D1" s="68"/>
      <c r="E1" s="68"/>
      <c r="F1" s="68"/>
      <c r="G1" s="68"/>
      <c r="H1" s="56" t="s">
        <v>96</v>
      </c>
    </row>
    <row r="2" spans="1:8" ht="24" customHeight="1">
      <c r="A2" s="134" t="s">
        <v>105</v>
      </c>
      <c r="B2" s="134"/>
      <c r="C2" s="134"/>
      <c r="D2" s="134"/>
      <c r="E2" s="134"/>
      <c r="F2" s="134"/>
      <c r="G2" s="134"/>
      <c r="H2" s="134"/>
    </row>
    <row r="3" spans="1:8" ht="19.5" customHeight="1">
      <c r="A3" s="82" t="s">
        <v>113</v>
      </c>
      <c r="B3" s="68"/>
      <c r="C3" s="68"/>
      <c r="D3" s="71"/>
      <c r="E3" s="71"/>
      <c r="F3" s="68"/>
      <c r="G3" s="68"/>
      <c r="H3" s="59" t="s">
        <v>2</v>
      </c>
    </row>
    <row r="4" spans="1:8" ht="19.5" customHeight="1">
      <c r="A4" s="140" t="s">
        <v>60</v>
      </c>
      <c r="B4" s="133" t="s">
        <v>61</v>
      </c>
      <c r="C4" s="141" t="s">
        <v>30</v>
      </c>
      <c r="D4" s="141"/>
      <c r="E4" s="133" t="s">
        <v>31</v>
      </c>
      <c r="F4" s="133" t="s">
        <v>62</v>
      </c>
      <c r="G4" s="139" t="s">
        <v>63</v>
      </c>
      <c r="H4" s="139" t="s">
        <v>64</v>
      </c>
    </row>
    <row r="5" spans="1:8" ht="19.5" customHeight="1">
      <c r="A5" s="140"/>
      <c r="B5" s="133"/>
      <c r="C5" s="83" t="s">
        <v>65</v>
      </c>
      <c r="D5" s="83" t="s">
        <v>66</v>
      </c>
      <c r="E5" s="133"/>
      <c r="F5" s="133"/>
      <c r="G5" s="139"/>
      <c r="H5" s="139"/>
    </row>
    <row r="6" spans="1:8" ht="19.5" customHeight="1">
      <c r="A6" s="14" t="s">
        <v>82</v>
      </c>
      <c r="B6" s="98">
        <v>1</v>
      </c>
      <c r="C6" s="99">
        <v>2</v>
      </c>
      <c r="D6" s="99">
        <v>3</v>
      </c>
      <c r="E6" s="98">
        <v>4</v>
      </c>
      <c r="F6" s="98">
        <v>5</v>
      </c>
      <c r="G6" s="100">
        <v>6</v>
      </c>
      <c r="H6" s="100">
        <v>7</v>
      </c>
    </row>
    <row r="7" spans="1:8" ht="19.5" customHeight="1">
      <c r="A7" s="72" t="s">
        <v>77</v>
      </c>
      <c r="B7" s="6">
        <v>2487.34</v>
      </c>
      <c r="C7" s="77">
        <v>1449.45</v>
      </c>
      <c r="D7" s="77">
        <v>168.8</v>
      </c>
      <c r="E7" s="77">
        <v>869.09</v>
      </c>
      <c r="F7" s="84"/>
      <c r="G7" s="84"/>
      <c r="H7" s="84"/>
    </row>
    <row r="8" spans="1:8" ht="19.5" customHeight="1">
      <c r="A8" s="74" t="s">
        <v>94</v>
      </c>
      <c r="B8" s="78"/>
      <c r="C8" s="79"/>
      <c r="D8" s="79"/>
      <c r="E8" s="66"/>
      <c r="F8" s="66"/>
      <c r="G8" s="66"/>
      <c r="H8" s="66"/>
    </row>
    <row r="9" spans="1:8" ht="19.5" customHeight="1">
      <c r="A9" s="75" t="s">
        <v>93</v>
      </c>
      <c r="B9" s="6">
        <v>2487.34</v>
      </c>
      <c r="C9" s="77">
        <v>1449.45</v>
      </c>
      <c r="D9" s="77">
        <v>168.8</v>
      </c>
      <c r="E9" s="77">
        <v>869.09</v>
      </c>
      <c r="F9" s="77"/>
      <c r="G9" s="77"/>
      <c r="H9" s="77"/>
    </row>
    <row r="10" spans="1:8" ht="19.5" customHeight="1">
      <c r="A10" s="75" t="s">
        <v>80</v>
      </c>
      <c r="B10" s="78"/>
      <c r="C10" s="66"/>
      <c r="D10" s="66"/>
      <c r="E10" s="66"/>
      <c r="F10" s="66"/>
      <c r="G10" s="66"/>
      <c r="H10" s="66"/>
    </row>
    <row r="11" spans="1:8" ht="19.5" customHeight="1">
      <c r="A11" s="66" t="s">
        <v>81</v>
      </c>
      <c r="B11" s="66"/>
      <c r="C11" s="66"/>
      <c r="D11" s="66"/>
      <c r="E11" s="66"/>
      <c r="F11" s="66"/>
      <c r="G11" s="66"/>
      <c r="H11" s="66"/>
    </row>
    <row r="12" spans="1:8" ht="19.5" customHeight="1">
      <c r="A12" s="66" t="s">
        <v>78</v>
      </c>
      <c r="B12" s="66"/>
      <c r="C12" s="66"/>
      <c r="D12" s="66"/>
      <c r="E12" s="66"/>
      <c r="F12" s="66"/>
      <c r="G12" s="66"/>
      <c r="H12" s="66"/>
    </row>
    <row r="13" spans="1:8" ht="19.5" customHeight="1">
      <c r="A13" s="85"/>
      <c r="B13" s="85"/>
      <c r="C13" s="85"/>
      <c r="D13" s="85"/>
      <c r="E13" s="85"/>
      <c r="F13" s="85"/>
      <c r="G13" s="85"/>
      <c r="H13" s="85"/>
    </row>
    <row r="14" spans="1:8" ht="19.5" customHeight="1">
      <c r="A14" s="85"/>
      <c r="B14" s="85"/>
      <c r="C14" s="85"/>
      <c r="D14" s="85"/>
      <c r="E14" s="85"/>
      <c r="F14" s="85"/>
      <c r="G14" s="85"/>
      <c r="H14" s="85"/>
    </row>
    <row r="15" spans="1:8" ht="19.5" customHeight="1">
      <c r="A15" s="85"/>
      <c r="B15" s="85"/>
      <c r="C15" s="85"/>
      <c r="D15" s="85"/>
      <c r="E15" s="85"/>
      <c r="F15" s="85"/>
      <c r="G15" s="85"/>
      <c r="H15" s="85"/>
    </row>
    <row r="16" spans="1:8" ht="19.5" customHeight="1">
      <c r="A16" s="85"/>
      <c r="B16" s="85"/>
      <c r="C16" s="85"/>
      <c r="D16" s="85"/>
      <c r="E16" s="85"/>
      <c r="F16" s="85"/>
      <c r="G16" s="85"/>
      <c r="H16" s="85"/>
    </row>
    <row r="17" spans="1:8" ht="22.5" customHeight="1">
      <c r="A17" s="132" t="s">
        <v>101</v>
      </c>
      <c r="B17" s="132"/>
      <c r="C17" s="132"/>
      <c r="D17" s="132"/>
      <c r="E17" s="132"/>
      <c r="F17" s="132"/>
      <c r="G17" s="132"/>
      <c r="H17" s="132"/>
    </row>
  </sheetData>
  <mergeCells count="9">
    <mergeCell ref="A2:H2"/>
    <mergeCell ref="A4:A5"/>
    <mergeCell ref="B4:B5"/>
    <mergeCell ref="C4:D4"/>
    <mergeCell ref="E4:E5"/>
    <mergeCell ref="A17:H17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D30"/>
  <sheetViews>
    <sheetView workbookViewId="0" topLeftCell="A8">
      <selection activeCell="E16" sqref="E16"/>
    </sheetView>
  </sheetViews>
  <sheetFormatPr defaultColWidth="9.00390625" defaultRowHeight="13.5"/>
  <cols>
    <col min="1" max="1" width="25.00390625" style="48" customWidth="1"/>
    <col min="2" max="2" width="21.25390625" style="48" customWidth="1"/>
    <col min="3" max="3" width="38.50390625" style="48" customWidth="1"/>
    <col min="4" max="4" width="18.375" style="48" customWidth="1"/>
    <col min="5" max="16384" width="9.00390625" style="48" customWidth="1"/>
  </cols>
  <sheetData>
    <row r="1" s="35" customFormat="1" ht="18.75">
      <c r="A1" s="101"/>
    </row>
    <row r="2" spans="1:238" s="35" customFormat="1" ht="18.75" customHeight="1">
      <c r="A2" s="4"/>
      <c r="B2" s="4"/>
      <c r="C2" s="4"/>
      <c r="D2" s="5" t="s">
        <v>160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</row>
    <row r="3" spans="1:238" s="35" customFormat="1" ht="22.5">
      <c r="A3" s="129" t="s">
        <v>144</v>
      </c>
      <c r="B3" s="129"/>
      <c r="C3" s="129"/>
      <c r="D3" s="129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</row>
    <row r="4" spans="1:238" s="35" customFormat="1" ht="21" customHeight="1">
      <c r="A4" s="3" t="s">
        <v>145</v>
      </c>
      <c r="B4" s="4"/>
      <c r="C4" s="4"/>
      <c r="D4" s="5" t="s">
        <v>2</v>
      </c>
      <c r="E4" s="4"/>
      <c r="F4" s="4"/>
      <c r="G4" s="37"/>
      <c r="H4" s="37"/>
      <c r="I4" s="3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</row>
    <row r="5" spans="1:238" s="35" customFormat="1" ht="14.25">
      <c r="A5" s="112" t="s">
        <v>3</v>
      </c>
      <c r="B5" s="113"/>
      <c r="C5" s="112" t="s">
        <v>4</v>
      </c>
      <c r="D5" s="114"/>
      <c r="E5" s="37"/>
      <c r="F5" s="4"/>
      <c r="G5" s="37"/>
      <c r="H5" s="37"/>
      <c r="I5" s="3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</row>
    <row r="6" spans="1:238" s="35" customFormat="1" ht="15.75" customHeight="1">
      <c r="A6" s="111" t="s">
        <v>5</v>
      </c>
      <c r="B6" s="111" t="s">
        <v>6</v>
      </c>
      <c r="C6" s="111" t="s">
        <v>5</v>
      </c>
      <c r="D6" s="115" t="s">
        <v>6</v>
      </c>
      <c r="E6" s="37"/>
      <c r="F6" s="37"/>
      <c r="G6" s="37"/>
      <c r="H6" s="37"/>
      <c r="I6" s="37"/>
      <c r="J6" s="4"/>
      <c r="K6" s="4"/>
      <c r="L6" s="4"/>
      <c r="M6" s="4"/>
      <c r="N6" s="4"/>
      <c r="O6" s="37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</row>
    <row r="7" spans="1:238" s="35" customFormat="1" ht="25.5" customHeight="1">
      <c r="A7" s="116" t="s">
        <v>7</v>
      </c>
      <c r="B7" s="117">
        <v>2487.34</v>
      </c>
      <c r="C7" s="118" t="s">
        <v>8</v>
      </c>
      <c r="D7" s="117">
        <f>SUM(D8)</f>
        <v>2092.98</v>
      </c>
      <c r="E7" s="37"/>
      <c r="F7" s="37"/>
      <c r="G7" s="4"/>
      <c r="H7" s="4"/>
      <c r="I7" s="3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</row>
    <row r="8" spans="1:238" s="35" customFormat="1" ht="25.5" customHeight="1">
      <c r="A8" s="94" t="s">
        <v>146</v>
      </c>
      <c r="B8" s="117">
        <v>2487.34</v>
      </c>
      <c r="C8" s="118" t="s">
        <v>147</v>
      </c>
      <c r="D8" s="117">
        <f>SUM(D9:D10)</f>
        <v>2092.98</v>
      </c>
      <c r="E8" s="4"/>
      <c r="F8" s="4"/>
      <c r="G8" s="37"/>
      <c r="H8" s="37"/>
      <c r="I8" s="4"/>
      <c r="J8" s="37"/>
      <c r="K8" s="37"/>
      <c r="L8" s="4"/>
      <c r="M8" s="37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</row>
    <row r="9" spans="1:238" s="35" customFormat="1" ht="25.5" customHeight="1">
      <c r="A9" s="94" t="s">
        <v>148</v>
      </c>
      <c r="B9" s="117"/>
      <c r="C9" s="118" t="s">
        <v>12</v>
      </c>
      <c r="D9" s="117">
        <v>1199.03</v>
      </c>
      <c r="E9" s="4"/>
      <c r="F9" s="4"/>
      <c r="G9" s="4"/>
      <c r="H9" s="4"/>
      <c r="I9" s="37"/>
      <c r="J9" s="37"/>
      <c r="K9" s="4"/>
      <c r="L9" s="4"/>
      <c r="M9" s="4"/>
      <c r="N9" s="3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</row>
    <row r="10" spans="1:238" s="35" customFormat="1" ht="25.5" customHeight="1">
      <c r="A10" s="116" t="s">
        <v>149</v>
      </c>
      <c r="B10" s="117"/>
      <c r="C10" s="118" t="s">
        <v>150</v>
      </c>
      <c r="D10" s="117">
        <v>893.95</v>
      </c>
      <c r="E10" s="37"/>
      <c r="F10" s="4"/>
      <c r="G10" s="4"/>
      <c r="H10" s="4"/>
      <c r="I10" s="4"/>
      <c r="J10" s="4"/>
      <c r="K10" s="4"/>
      <c r="L10" s="4"/>
      <c r="M10" s="3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</row>
    <row r="11" spans="1:238" s="35" customFormat="1" ht="25.5" customHeight="1">
      <c r="A11" s="119" t="s">
        <v>151</v>
      </c>
      <c r="B11" s="117"/>
      <c r="C11" s="120" t="s">
        <v>15</v>
      </c>
      <c r="D11" s="117">
        <v>188.54</v>
      </c>
      <c r="E11" s="37"/>
      <c r="F11" s="4"/>
      <c r="G11" s="4"/>
      <c r="H11" s="4"/>
      <c r="I11" s="4"/>
      <c r="J11" s="4"/>
      <c r="K11" s="4"/>
      <c r="L11" s="4"/>
      <c r="M11" s="4"/>
      <c r="N11" s="4"/>
      <c r="O11" s="4"/>
      <c r="P11" s="3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</row>
    <row r="12" spans="1:238" s="35" customFormat="1" ht="25.5" customHeight="1">
      <c r="A12" s="119" t="s">
        <v>152</v>
      </c>
      <c r="B12" s="121"/>
      <c r="C12" s="122" t="s">
        <v>153</v>
      </c>
      <c r="D12" s="117">
        <v>188.54</v>
      </c>
      <c r="E12" s="37"/>
      <c r="F12" s="4"/>
      <c r="G12" s="4"/>
      <c r="H12" s="3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</row>
    <row r="13" spans="1:238" s="35" customFormat="1" ht="25.5" customHeight="1">
      <c r="A13" s="119" t="s">
        <v>154</v>
      </c>
      <c r="B13" s="121"/>
      <c r="C13" s="123" t="s">
        <v>155</v>
      </c>
      <c r="D13" s="117">
        <v>22.26</v>
      </c>
      <c r="E13" s="37"/>
      <c r="F13" s="4"/>
      <c r="G13" s="4"/>
      <c r="H13" s="3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</row>
    <row r="14" spans="1:238" s="35" customFormat="1" ht="25.5" customHeight="1">
      <c r="A14" s="124"/>
      <c r="B14" s="121"/>
      <c r="C14" s="124" t="s">
        <v>156</v>
      </c>
      <c r="D14" s="117">
        <v>118.77</v>
      </c>
      <c r="E14" s="37"/>
      <c r="F14" s="4"/>
      <c r="G14" s="4"/>
      <c r="H14" s="3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</row>
    <row r="15" spans="1:238" s="35" customFormat="1" ht="25.5" customHeight="1">
      <c r="A15" s="124"/>
      <c r="B15" s="121"/>
      <c r="C15" s="94" t="s">
        <v>157</v>
      </c>
      <c r="D15" s="117">
        <v>47.51</v>
      </c>
      <c r="E15" s="37"/>
      <c r="F15" s="4"/>
      <c r="G15" s="4"/>
      <c r="H15" s="3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</row>
    <row r="16" spans="1:238" s="35" customFormat="1" ht="25.5" customHeight="1">
      <c r="A16" s="124"/>
      <c r="B16" s="121"/>
      <c r="C16" s="123" t="s">
        <v>16</v>
      </c>
      <c r="D16" s="117">
        <v>61.38</v>
      </c>
      <c r="E16" s="37"/>
      <c r="F16" s="4"/>
      <c r="G16" s="4"/>
      <c r="H16" s="3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</row>
    <row r="17" spans="1:238" s="35" customFormat="1" ht="25.5" customHeight="1">
      <c r="A17" s="124"/>
      <c r="B17" s="121"/>
      <c r="C17" s="147" t="s">
        <v>158</v>
      </c>
      <c r="D17" s="117">
        <v>61.38</v>
      </c>
      <c r="E17" s="37"/>
      <c r="F17" s="4"/>
      <c r="G17" s="4"/>
      <c r="H17" s="3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</row>
    <row r="18" spans="1:9" s="35" customFormat="1" ht="25.5" customHeight="1">
      <c r="A18" s="124"/>
      <c r="B18" s="121"/>
      <c r="C18" s="85" t="s">
        <v>17</v>
      </c>
      <c r="D18" s="117">
        <v>61.38</v>
      </c>
      <c r="E18" s="37"/>
      <c r="F18" s="4"/>
      <c r="G18" s="4"/>
      <c r="H18" s="37"/>
      <c r="I18" s="4"/>
    </row>
    <row r="19" spans="1:9" s="35" customFormat="1" ht="25.5" customHeight="1">
      <c r="A19" s="124"/>
      <c r="B19" s="121"/>
      <c r="C19" s="147"/>
      <c r="D19" s="117"/>
      <c r="E19" s="37"/>
      <c r="F19" s="4"/>
      <c r="G19" s="4"/>
      <c r="H19" s="37"/>
      <c r="I19" s="4"/>
    </row>
    <row r="20" spans="1:9" s="35" customFormat="1" ht="25.5" customHeight="1">
      <c r="A20" s="124"/>
      <c r="B20" s="121"/>
      <c r="C20" s="120" t="s">
        <v>19</v>
      </c>
      <c r="D20" s="117">
        <v>144.44</v>
      </c>
      <c r="E20" s="37"/>
      <c r="F20" s="4"/>
      <c r="G20" s="4"/>
      <c r="H20" s="37"/>
      <c r="I20" s="4"/>
    </row>
    <row r="21" spans="1:9" s="35" customFormat="1" ht="25.5" customHeight="1">
      <c r="A21" s="124"/>
      <c r="B21" s="121"/>
      <c r="C21" s="120" t="s">
        <v>20</v>
      </c>
      <c r="D21" s="117">
        <f>SUM(D22:D23)</f>
        <v>144.44</v>
      </c>
      <c r="E21" s="37"/>
      <c r="F21" s="4"/>
      <c r="G21" s="4"/>
      <c r="H21" s="37"/>
      <c r="I21" s="4"/>
    </row>
    <row r="22" spans="1:9" s="35" customFormat="1" ht="25.5" customHeight="1">
      <c r="A22" s="124"/>
      <c r="B22" s="121"/>
      <c r="C22" s="120" t="s">
        <v>21</v>
      </c>
      <c r="D22" s="117">
        <v>133.79</v>
      </c>
      <c r="E22" s="37"/>
      <c r="F22" s="4"/>
      <c r="G22" s="4"/>
      <c r="H22" s="37"/>
      <c r="I22" s="4"/>
    </row>
    <row r="23" spans="1:9" s="35" customFormat="1" ht="25.5" customHeight="1">
      <c r="A23" s="124"/>
      <c r="B23" s="121"/>
      <c r="C23" s="120" t="s">
        <v>22</v>
      </c>
      <c r="D23" s="117">
        <v>10.65</v>
      </c>
      <c r="E23" s="37"/>
      <c r="F23" s="4"/>
      <c r="G23" s="4"/>
      <c r="H23" s="37"/>
      <c r="I23" s="4"/>
    </row>
    <row r="24" spans="1:9" s="35" customFormat="1" ht="25.5" customHeight="1">
      <c r="A24" s="124"/>
      <c r="B24" s="121"/>
      <c r="C24" s="120" t="s">
        <v>14</v>
      </c>
      <c r="D24" s="117"/>
      <c r="E24" s="37"/>
      <c r="F24" s="4"/>
      <c r="G24" s="4"/>
      <c r="H24" s="37"/>
      <c r="I24" s="4"/>
    </row>
    <row r="25" spans="1:9" s="35" customFormat="1" ht="25.5" customHeight="1">
      <c r="A25" s="125" t="s">
        <v>23</v>
      </c>
      <c r="B25" s="117">
        <v>2487.34</v>
      </c>
      <c r="C25" s="126" t="s">
        <v>24</v>
      </c>
      <c r="D25" s="117">
        <f>SUM(D7,D11,D16,D20)</f>
        <v>2487.34</v>
      </c>
      <c r="E25" s="4"/>
      <c r="F25" s="4"/>
      <c r="G25" s="4"/>
      <c r="H25" s="37"/>
      <c r="I25" s="4"/>
    </row>
    <row r="26" spans="1:9" s="35" customFormat="1" ht="25.5" customHeight="1">
      <c r="A26" s="119"/>
      <c r="B26" s="117"/>
      <c r="C26" s="127" t="s">
        <v>10</v>
      </c>
      <c r="D26" s="117"/>
      <c r="E26" s="4"/>
      <c r="F26" s="4"/>
      <c r="G26" s="4"/>
      <c r="H26" s="37"/>
      <c r="I26" s="4"/>
    </row>
    <row r="27" spans="1:9" s="35" customFormat="1" ht="25.5" customHeight="1">
      <c r="A27" s="119"/>
      <c r="B27" s="121"/>
      <c r="C27" s="128"/>
      <c r="D27" s="117"/>
      <c r="E27" s="4"/>
      <c r="F27" s="4"/>
      <c r="G27" s="4"/>
      <c r="H27" s="4"/>
      <c r="I27" s="4"/>
    </row>
    <row r="28" spans="1:9" s="35" customFormat="1" ht="25.5" customHeight="1">
      <c r="A28" s="125" t="s">
        <v>25</v>
      </c>
      <c r="B28" s="117">
        <v>2487.34</v>
      </c>
      <c r="C28" s="125" t="s">
        <v>26</v>
      </c>
      <c r="D28" s="117">
        <v>2487.34</v>
      </c>
      <c r="E28" s="4"/>
      <c r="F28" s="37"/>
      <c r="G28" s="4"/>
      <c r="H28" s="4"/>
      <c r="I28" s="4"/>
    </row>
    <row r="29" spans="1:9" ht="14.25">
      <c r="A29" s="130" t="s">
        <v>159</v>
      </c>
      <c r="B29" s="130"/>
      <c r="C29" s="130"/>
      <c r="D29" s="130"/>
      <c r="E29" s="1"/>
      <c r="F29" s="2"/>
      <c r="G29" s="1"/>
      <c r="H29" s="1"/>
      <c r="I29" s="1"/>
    </row>
    <row r="30" spans="1:9" ht="18" customHeight="1">
      <c r="A30" s="131"/>
      <c r="B30" s="131"/>
      <c r="C30" s="131"/>
      <c r="D30" s="131"/>
      <c r="E30" s="1"/>
      <c r="F30" s="1"/>
      <c r="G30" s="1"/>
      <c r="H30" s="1"/>
      <c r="I30" s="1"/>
    </row>
  </sheetData>
  <mergeCells count="2">
    <mergeCell ref="A3:D3"/>
    <mergeCell ref="A29:D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M25"/>
  <sheetViews>
    <sheetView tabSelected="1" workbookViewId="0" topLeftCell="A3">
      <selection activeCell="F14" sqref="F14"/>
    </sheetView>
  </sheetViews>
  <sheetFormatPr defaultColWidth="9.00390625" defaultRowHeight="13.5"/>
  <cols>
    <col min="1" max="1" width="16.50390625" style="0" customWidth="1"/>
    <col min="2" max="2" width="38.25390625" style="0" customWidth="1"/>
    <col min="3" max="4" width="15.50390625" style="0" customWidth="1"/>
    <col min="5" max="5" width="16.00390625" style="0" customWidth="1"/>
    <col min="6" max="6" width="19.25390625" style="0" customWidth="1"/>
  </cols>
  <sheetData>
    <row r="1" spans="1:247" s="35" customFormat="1" ht="14.25">
      <c r="A1" s="38"/>
      <c r="B1" s="38"/>
      <c r="C1" s="38"/>
      <c r="D1" s="38"/>
      <c r="E1" s="38"/>
      <c r="F1" s="46" t="s">
        <v>95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</row>
    <row r="2" spans="1:247" s="35" customFormat="1" ht="22.5" customHeight="1">
      <c r="A2" s="142" t="s">
        <v>107</v>
      </c>
      <c r="B2" s="142"/>
      <c r="C2" s="142"/>
      <c r="D2" s="142"/>
      <c r="E2" s="142"/>
      <c r="F2" s="142"/>
      <c r="G2" s="39"/>
      <c r="H2" s="39"/>
      <c r="I2" s="3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</row>
    <row r="3" spans="1:247" s="35" customFormat="1" ht="18" customHeight="1">
      <c r="A3" s="8" t="s">
        <v>114</v>
      </c>
      <c r="B3" s="9"/>
      <c r="C3" s="10"/>
      <c r="D3" s="10"/>
      <c r="E3" s="10"/>
      <c r="F3" s="11" t="s">
        <v>2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</row>
    <row r="4" spans="1:247" s="35" customFormat="1" ht="21" customHeight="1">
      <c r="A4" s="12" t="s">
        <v>27</v>
      </c>
      <c r="B4" s="12" t="s">
        <v>28</v>
      </c>
      <c r="C4" s="13" t="s">
        <v>29</v>
      </c>
      <c r="D4" s="13" t="s">
        <v>30</v>
      </c>
      <c r="E4" s="13" t="s">
        <v>31</v>
      </c>
      <c r="F4" s="13" t="s">
        <v>32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</row>
    <row r="5" spans="1:247" s="35" customFormat="1" ht="14.25" customHeight="1">
      <c r="A5" s="14" t="s">
        <v>82</v>
      </c>
      <c r="B5" s="12" t="s">
        <v>82</v>
      </c>
      <c r="C5" s="96">
        <v>1</v>
      </c>
      <c r="D5" s="96">
        <v>2</v>
      </c>
      <c r="E5" s="96">
        <v>3</v>
      </c>
      <c r="F5" s="95">
        <v>4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</row>
    <row r="6" spans="1:247" s="35" customFormat="1" ht="14.25">
      <c r="A6" s="14"/>
      <c r="B6" s="12" t="s">
        <v>9</v>
      </c>
      <c r="C6" s="6">
        <v>2487.34</v>
      </c>
      <c r="D6" s="15">
        <v>1618.25</v>
      </c>
      <c r="E6" s="15">
        <v>869.09</v>
      </c>
      <c r="F6" s="13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</row>
    <row r="7" spans="1:247" s="35" customFormat="1" ht="19.5" customHeight="1">
      <c r="A7" s="16" t="s">
        <v>33</v>
      </c>
      <c r="B7" s="17" t="s">
        <v>34</v>
      </c>
      <c r="C7" s="15"/>
      <c r="D7" s="18"/>
      <c r="E7" s="19"/>
      <c r="F7" s="20"/>
      <c r="G7" s="43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</row>
    <row r="8" spans="1:247" s="35" customFormat="1" ht="19.5" customHeight="1">
      <c r="A8" s="16" t="s">
        <v>35</v>
      </c>
      <c r="B8" s="17" t="s">
        <v>11</v>
      </c>
      <c r="C8" s="25">
        <v>2092.98</v>
      </c>
      <c r="D8" s="25">
        <v>1223.89</v>
      </c>
      <c r="E8" s="25">
        <v>869.09</v>
      </c>
      <c r="F8" s="21"/>
      <c r="G8" s="44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</row>
    <row r="9" spans="1:247" s="35" customFormat="1" ht="19.5" customHeight="1">
      <c r="A9" s="16" t="s">
        <v>36</v>
      </c>
      <c r="B9" s="17" t="s">
        <v>12</v>
      </c>
      <c r="C9" s="148">
        <v>1223.89</v>
      </c>
      <c r="D9" s="25">
        <v>1223.89</v>
      </c>
      <c r="E9" s="25"/>
      <c r="F9" s="149"/>
      <c r="G9" s="44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</row>
    <row r="10" spans="1:247" s="35" customFormat="1" ht="18.75" customHeight="1">
      <c r="A10" s="16" t="s">
        <v>37</v>
      </c>
      <c r="B10" s="17" t="s">
        <v>13</v>
      </c>
      <c r="C10" s="148">
        <v>869.09</v>
      </c>
      <c r="D10" s="150"/>
      <c r="E10" s="151">
        <v>869.09</v>
      </c>
      <c r="F10" s="21"/>
      <c r="G10" s="44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</row>
    <row r="11" spans="1:247" s="35" customFormat="1" ht="16.5" customHeight="1">
      <c r="A11" s="16"/>
      <c r="B11" s="45"/>
      <c r="C11" s="148"/>
      <c r="D11" s="25"/>
      <c r="E11" s="25"/>
      <c r="F11" s="21"/>
      <c r="G11" s="44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</row>
    <row r="12" spans="1:247" s="35" customFormat="1" ht="19.5" customHeight="1">
      <c r="A12" s="22" t="s">
        <v>38</v>
      </c>
      <c r="B12" s="17" t="s">
        <v>39</v>
      </c>
      <c r="C12" s="15">
        <v>188.54</v>
      </c>
      <c r="D12" s="15">
        <v>188.54</v>
      </c>
      <c r="E12" s="19"/>
      <c r="F12" s="23"/>
      <c r="G12" s="43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</row>
    <row r="13" spans="1:247" s="35" customFormat="1" ht="19.5" customHeight="1">
      <c r="A13" s="22" t="s">
        <v>40</v>
      </c>
      <c r="B13" s="124" t="s">
        <v>156</v>
      </c>
      <c r="C13" s="15">
        <v>118.77</v>
      </c>
      <c r="D13" s="15">
        <v>118.77</v>
      </c>
      <c r="E13" s="19"/>
      <c r="F13" s="24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</row>
    <row r="14" spans="1:247" s="35" customFormat="1" ht="19.5" customHeight="1">
      <c r="A14" s="22"/>
      <c r="B14" s="94" t="s">
        <v>157</v>
      </c>
      <c r="C14" s="15">
        <v>47.51</v>
      </c>
      <c r="D14" s="15">
        <v>47.51</v>
      </c>
      <c r="E14" s="19"/>
      <c r="F14" s="24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</row>
    <row r="15" spans="1:247" s="35" customFormat="1" ht="18.75" customHeight="1">
      <c r="A15" s="22" t="s">
        <v>41</v>
      </c>
      <c r="B15" s="17" t="s">
        <v>98</v>
      </c>
      <c r="C15" s="15">
        <v>22.26</v>
      </c>
      <c r="D15" s="15">
        <v>22.26</v>
      </c>
      <c r="E15" s="19"/>
      <c r="F15" s="24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</row>
    <row r="16" spans="1:247" s="35" customFormat="1" ht="18.75" customHeight="1">
      <c r="A16" s="22" t="s">
        <v>42</v>
      </c>
      <c r="B16" s="17" t="s">
        <v>43</v>
      </c>
      <c r="C16" s="15">
        <v>61.38</v>
      </c>
      <c r="D16" s="15">
        <v>61.38</v>
      </c>
      <c r="E16" s="19"/>
      <c r="F16" s="24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</row>
    <row r="17" spans="1:247" s="35" customFormat="1" ht="18" customHeight="1">
      <c r="A17" s="22" t="s">
        <v>44</v>
      </c>
      <c r="B17" s="17" t="s">
        <v>45</v>
      </c>
      <c r="C17" s="15">
        <v>61.38</v>
      </c>
      <c r="D17" s="15">
        <v>61.38</v>
      </c>
      <c r="E17" s="19"/>
      <c r="F17" s="24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</row>
    <row r="18" spans="1:6" s="35" customFormat="1" ht="18" customHeight="1">
      <c r="A18" s="22" t="s">
        <v>46</v>
      </c>
      <c r="B18" s="17" t="s">
        <v>17</v>
      </c>
      <c r="C18" s="25">
        <v>57.72</v>
      </c>
      <c r="D18" s="25">
        <v>57.72</v>
      </c>
      <c r="E18" s="19"/>
      <c r="F18" s="24"/>
    </row>
    <row r="19" spans="1:6" s="35" customFormat="1" ht="17.25" customHeight="1">
      <c r="A19" s="22" t="s">
        <v>47</v>
      </c>
      <c r="B19" s="17" t="s">
        <v>18</v>
      </c>
      <c r="C19" s="25">
        <v>3.66</v>
      </c>
      <c r="D19" s="25">
        <v>3.66</v>
      </c>
      <c r="E19" s="19"/>
      <c r="F19" s="24"/>
    </row>
    <row r="20" spans="1:6" s="35" customFormat="1" ht="18.75" customHeight="1">
      <c r="A20" s="22" t="s">
        <v>48</v>
      </c>
      <c r="B20" s="152" t="s">
        <v>49</v>
      </c>
      <c r="C20" s="25">
        <v>144.44</v>
      </c>
      <c r="D20" s="25">
        <v>144.44</v>
      </c>
      <c r="E20" s="19"/>
      <c r="F20" s="24"/>
    </row>
    <row r="21" spans="1:6" s="35" customFormat="1" ht="18" customHeight="1">
      <c r="A21" s="22" t="s">
        <v>50</v>
      </c>
      <c r="B21" s="152" t="s">
        <v>51</v>
      </c>
      <c r="C21" s="25">
        <v>144.44</v>
      </c>
      <c r="D21" s="25">
        <v>144.44</v>
      </c>
      <c r="E21" s="19"/>
      <c r="F21" s="24"/>
    </row>
    <row r="22" spans="1:6" s="35" customFormat="1" ht="19.5" customHeight="1">
      <c r="A22" s="22" t="s">
        <v>52</v>
      </c>
      <c r="B22" s="7" t="s">
        <v>21</v>
      </c>
      <c r="C22" s="25">
        <v>133.79</v>
      </c>
      <c r="D22" s="25">
        <v>133.79</v>
      </c>
      <c r="E22" s="25"/>
      <c r="F22" s="24"/>
    </row>
    <row r="23" spans="1:6" s="35" customFormat="1" ht="19.5" customHeight="1">
      <c r="A23" s="22" t="s">
        <v>53</v>
      </c>
      <c r="B23" s="7" t="s">
        <v>22</v>
      </c>
      <c r="C23" s="25">
        <v>10.65</v>
      </c>
      <c r="D23" s="25">
        <v>10.65</v>
      </c>
      <c r="E23" s="27"/>
      <c r="F23" s="27"/>
    </row>
    <row r="24" spans="1:6" s="35" customFormat="1" ht="17.25" customHeight="1">
      <c r="A24" s="22"/>
      <c r="B24" s="45" t="s">
        <v>14</v>
      </c>
      <c r="C24" s="25"/>
      <c r="D24" s="25"/>
      <c r="E24" s="27"/>
      <c r="F24" s="27"/>
    </row>
    <row r="25" spans="1:8" ht="19.5" customHeight="1">
      <c r="A25" s="132" t="s">
        <v>102</v>
      </c>
      <c r="B25" s="132"/>
      <c r="C25" s="132"/>
      <c r="D25" s="132"/>
      <c r="E25" s="132"/>
      <c r="F25" s="132"/>
      <c r="G25" s="102"/>
      <c r="H25" s="102"/>
    </row>
  </sheetData>
  <mergeCells count="2">
    <mergeCell ref="A2:F2"/>
    <mergeCell ref="A25:F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38"/>
  <sheetViews>
    <sheetView workbookViewId="0" topLeftCell="A14">
      <selection activeCell="C7" sqref="C7"/>
    </sheetView>
  </sheetViews>
  <sheetFormatPr defaultColWidth="6.875" defaultRowHeight="13.5"/>
  <cols>
    <col min="1" max="1" width="14.25390625" style="48" customWidth="1"/>
    <col min="2" max="2" width="44.875" style="48" customWidth="1"/>
    <col min="3" max="3" width="20.875" style="48" customWidth="1"/>
    <col min="4" max="8" width="14.625" style="48" customWidth="1"/>
    <col min="9" max="16384" width="6.875" style="48" customWidth="1"/>
  </cols>
  <sheetData>
    <row r="1" spans="1:8" ht="19.5" customHeight="1">
      <c r="A1" s="54"/>
      <c r="B1" s="55"/>
      <c r="C1" s="56" t="s">
        <v>91</v>
      </c>
      <c r="D1" s="50"/>
      <c r="E1" s="50"/>
      <c r="F1" s="50"/>
      <c r="G1" s="50"/>
      <c r="H1" s="50"/>
    </row>
    <row r="2" spans="1:8" ht="24" customHeight="1">
      <c r="A2" s="134" t="s">
        <v>108</v>
      </c>
      <c r="B2" s="134"/>
      <c r="C2" s="134"/>
      <c r="D2" s="51"/>
      <c r="E2" s="51"/>
      <c r="F2" s="51"/>
      <c r="G2" s="50"/>
      <c r="H2" s="50"/>
    </row>
    <row r="3" spans="1:8" ht="19.5" customHeight="1">
      <c r="A3" s="57" t="s">
        <v>74</v>
      </c>
      <c r="B3" s="58" t="s">
        <v>115</v>
      </c>
      <c r="C3" s="59" t="s">
        <v>2</v>
      </c>
      <c r="D3" s="50"/>
      <c r="E3" s="50"/>
      <c r="F3" s="50"/>
      <c r="G3" s="50"/>
      <c r="H3" s="50"/>
    </row>
    <row r="4" spans="1:8" ht="19.5" customHeight="1">
      <c r="A4" s="133" t="s">
        <v>75</v>
      </c>
      <c r="B4" s="133"/>
      <c r="C4" s="133" t="s">
        <v>76</v>
      </c>
      <c r="D4" s="50"/>
      <c r="E4" s="50"/>
      <c r="F4" s="50"/>
      <c r="G4" s="50"/>
      <c r="H4" s="50"/>
    </row>
    <row r="5" spans="1:8" ht="21.75" customHeight="1">
      <c r="A5" s="60" t="s">
        <v>27</v>
      </c>
      <c r="B5" s="60" t="s">
        <v>28</v>
      </c>
      <c r="C5" s="133"/>
      <c r="D5" s="49"/>
      <c r="E5" s="52"/>
      <c r="F5" s="52"/>
      <c r="G5" s="52"/>
      <c r="H5" s="52"/>
    </row>
    <row r="6" spans="1:8" ht="16.5" customHeight="1">
      <c r="A6" s="14" t="s">
        <v>82</v>
      </c>
      <c r="B6" s="12" t="s">
        <v>82</v>
      </c>
      <c r="C6" s="98">
        <v>1</v>
      </c>
      <c r="D6" s="49"/>
      <c r="E6" s="52"/>
      <c r="F6" s="52"/>
      <c r="G6" s="52"/>
      <c r="H6" s="52"/>
    </row>
    <row r="7" spans="1:8" ht="19.5" customHeight="1">
      <c r="A7" s="88"/>
      <c r="B7" s="61" t="s">
        <v>116</v>
      </c>
      <c r="C7" s="104">
        <f>C13+C8+C27</f>
        <v>1618.25</v>
      </c>
      <c r="D7" s="53"/>
      <c r="E7" s="50"/>
      <c r="F7" s="50"/>
      <c r="G7" s="50"/>
      <c r="H7" s="50"/>
    </row>
    <row r="8" spans="1:8" ht="19.5" customHeight="1">
      <c r="A8" s="63"/>
      <c r="B8" s="64" t="s">
        <v>117</v>
      </c>
      <c r="C8" s="105">
        <f>SUM(C9:C12)</f>
        <v>1293.1000000000001</v>
      </c>
      <c r="D8" s="53"/>
      <c r="E8" s="50"/>
      <c r="F8" s="50"/>
      <c r="G8" s="50"/>
      <c r="H8" s="50"/>
    </row>
    <row r="9" spans="1:8" ht="19.5" customHeight="1">
      <c r="A9" s="89">
        <v>30101</v>
      </c>
      <c r="B9" s="64" t="s">
        <v>118</v>
      </c>
      <c r="C9" s="105">
        <v>297.73</v>
      </c>
      <c r="D9" s="53"/>
      <c r="E9" s="50"/>
      <c r="F9" s="50"/>
      <c r="G9" s="50"/>
      <c r="H9" s="50"/>
    </row>
    <row r="10" spans="1:8" ht="19.5" customHeight="1">
      <c r="A10" s="90">
        <v>30102</v>
      </c>
      <c r="B10" s="64" t="s">
        <v>119</v>
      </c>
      <c r="C10" s="106">
        <v>467.97</v>
      </c>
      <c r="D10" s="50"/>
      <c r="E10" s="50"/>
      <c r="F10" s="50"/>
      <c r="G10" s="50"/>
      <c r="H10" s="50"/>
    </row>
    <row r="11" spans="1:8" ht="19.5" customHeight="1">
      <c r="A11" s="90">
        <v>30103</v>
      </c>
      <c r="B11" s="65" t="s">
        <v>120</v>
      </c>
      <c r="C11" s="105">
        <v>299.75</v>
      </c>
      <c r="D11" s="50"/>
      <c r="E11" s="50"/>
      <c r="F11" s="50"/>
      <c r="G11" s="50"/>
      <c r="H11" s="50"/>
    </row>
    <row r="12" spans="1:8" ht="19.5" customHeight="1">
      <c r="A12" s="90"/>
      <c r="B12" s="64" t="s">
        <v>121</v>
      </c>
      <c r="C12" s="106">
        <v>227.65</v>
      </c>
      <c r="D12" s="50"/>
      <c r="E12" s="50"/>
      <c r="F12" s="50"/>
      <c r="G12" s="50"/>
      <c r="H12" s="50"/>
    </row>
    <row r="13" spans="1:3" ht="19.5" customHeight="1">
      <c r="A13" s="91"/>
      <c r="B13" s="66" t="s">
        <v>122</v>
      </c>
      <c r="C13" s="108">
        <f>SUM(C14:C26)</f>
        <v>168.79999999999998</v>
      </c>
    </row>
    <row r="14" spans="1:3" ht="19.5" customHeight="1">
      <c r="A14" s="92">
        <v>30201</v>
      </c>
      <c r="B14" s="94" t="s">
        <v>123</v>
      </c>
      <c r="C14" s="109">
        <v>25</v>
      </c>
    </row>
    <row r="15" spans="1:3" ht="19.5" customHeight="1">
      <c r="A15" s="93">
        <v>30202</v>
      </c>
      <c r="B15" s="94" t="s">
        <v>124</v>
      </c>
      <c r="C15" s="110">
        <v>20</v>
      </c>
    </row>
    <row r="16" spans="1:3" ht="19.5" customHeight="1">
      <c r="A16" s="92">
        <v>30203</v>
      </c>
      <c r="B16" s="94" t="s">
        <v>125</v>
      </c>
      <c r="C16" s="110">
        <v>6</v>
      </c>
    </row>
    <row r="17" spans="1:3" ht="19.5" customHeight="1">
      <c r="A17" s="92"/>
      <c r="B17" s="94" t="s">
        <v>126</v>
      </c>
      <c r="C17" s="110">
        <v>2</v>
      </c>
    </row>
    <row r="18" spans="1:3" ht="19.5" customHeight="1">
      <c r="A18" s="92"/>
      <c r="B18" s="94" t="s">
        <v>127</v>
      </c>
      <c r="C18" s="110">
        <v>2</v>
      </c>
    </row>
    <row r="19" spans="1:3" ht="19.5" customHeight="1">
      <c r="A19" s="92"/>
      <c r="B19" s="94" t="s">
        <v>128</v>
      </c>
      <c r="C19" s="110">
        <v>3</v>
      </c>
    </row>
    <row r="20" spans="1:3" ht="19.5" customHeight="1">
      <c r="A20" s="92"/>
      <c r="B20" s="94" t="s">
        <v>129</v>
      </c>
      <c r="C20" s="110">
        <v>4.55</v>
      </c>
    </row>
    <row r="21" spans="1:3" ht="19.5" customHeight="1">
      <c r="A21" s="92"/>
      <c r="B21" s="94" t="s">
        <v>130</v>
      </c>
      <c r="C21" s="110">
        <v>4.5</v>
      </c>
    </row>
    <row r="22" spans="1:3" ht="19.5" customHeight="1">
      <c r="A22" s="92"/>
      <c r="B22" s="94" t="s">
        <v>131</v>
      </c>
      <c r="C22" s="110">
        <v>10.8</v>
      </c>
    </row>
    <row r="23" spans="1:3" ht="19.5" customHeight="1">
      <c r="A23" s="92"/>
      <c r="B23" s="94" t="s">
        <v>132</v>
      </c>
      <c r="C23" s="110">
        <v>4.2</v>
      </c>
    </row>
    <row r="24" spans="1:3" ht="19.5" customHeight="1">
      <c r="A24" s="92"/>
      <c r="B24" s="94" t="s">
        <v>133</v>
      </c>
      <c r="C24" s="110">
        <v>56.8</v>
      </c>
    </row>
    <row r="25" spans="1:3" ht="19.5" customHeight="1">
      <c r="A25" s="92"/>
      <c r="B25" s="94" t="s">
        <v>134</v>
      </c>
      <c r="C25" s="110">
        <v>19.45</v>
      </c>
    </row>
    <row r="26" spans="1:3" ht="19.5" customHeight="1">
      <c r="A26" s="92"/>
      <c r="B26" s="94" t="s">
        <v>140</v>
      </c>
      <c r="C26" s="110">
        <v>10.5</v>
      </c>
    </row>
    <row r="27" spans="1:3" ht="19.5" customHeight="1">
      <c r="A27" s="92"/>
      <c r="B27" s="94" t="s">
        <v>135</v>
      </c>
      <c r="C27" s="110">
        <f>SUM(C28:C31)</f>
        <v>156.35</v>
      </c>
    </row>
    <row r="28" spans="1:3" ht="19.5" customHeight="1">
      <c r="A28" s="92">
        <v>30301</v>
      </c>
      <c r="B28" s="94" t="s">
        <v>136</v>
      </c>
      <c r="C28" s="110">
        <v>13.4</v>
      </c>
    </row>
    <row r="29" spans="1:3" ht="19.5" customHeight="1">
      <c r="A29" s="92">
        <v>30304</v>
      </c>
      <c r="B29" s="94" t="s">
        <v>137</v>
      </c>
      <c r="C29" s="110"/>
    </row>
    <row r="30" spans="1:3" ht="19.5" customHeight="1">
      <c r="A30" s="92"/>
      <c r="B30" s="94" t="s">
        <v>138</v>
      </c>
      <c r="C30" s="110">
        <v>9.16</v>
      </c>
    </row>
    <row r="31" spans="1:3" ht="19.5" customHeight="1">
      <c r="A31" s="92"/>
      <c r="B31" s="67" t="s">
        <v>139</v>
      </c>
      <c r="C31" s="110">
        <v>133.79</v>
      </c>
    </row>
    <row r="32" spans="1:3" ht="19.5" customHeight="1">
      <c r="A32" s="92"/>
      <c r="B32" s="67"/>
      <c r="C32" s="107"/>
    </row>
    <row r="33" spans="1:3" ht="36" customHeight="1">
      <c r="A33" s="92"/>
      <c r="B33" s="67"/>
      <c r="C33" s="107"/>
    </row>
    <row r="34" spans="1:3" ht="14.25">
      <c r="A34" s="92"/>
      <c r="B34" s="67"/>
      <c r="C34" s="107"/>
    </row>
    <row r="35" spans="1:3" ht="14.25">
      <c r="A35" s="92"/>
      <c r="B35" s="67"/>
      <c r="C35" s="107"/>
    </row>
    <row r="36" spans="1:3" ht="14.25">
      <c r="A36" s="92"/>
      <c r="B36" s="67"/>
      <c r="C36" s="107"/>
    </row>
    <row r="37" spans="1:3" ht="14.25">
      <c r="A37" s="92"/>
      <c r="B37" s="67"/>
      <c r="C37" s="107"/>
    </row>
    <row r="38" spans="1:3" ht="14.25">
      <c r="A38" s="92"/>
      <c r="B38" s="67"/>
      <c r="C38" s="107"/>
    </row>
  </sheetData>
  <mergeCells count="3">
    <mergeCell ref="A4:B4"/>
    <mergeCell ref="C4:C5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M22"/>
  <sheetViews>
    <sheetView zoomScalePageLayoutView="0" workbookViewId="0" topLeftCell="A1">
      <selection activeCell="F6" sqref="F6:F18"/>
    </sheetView>
  </sheetViews>
  <sheetFormatPr defaultColWidth="9.00390625" defaultRowHeight="13.5"/>
  <cols>
    <col min="1" max="1" width="14.125" style="0" customWidth="1"/>
    <col min="2" max="2" width="37.625" style="0" customWidth="1"/>
    <col min="3" max="3" width="14.25390625" style="0" customWidth="1"/>
    <col min="4" max="4" width="14.50390625" style="0" customWidth="1"/>
    <col min="5" max="5" width="13.375" style="0" customWidth="1"/>
    <col min="6" max="6" width="19.25390625" style="0" customWidth="1"/>
  </cols>
  <sheetData>
    <row r="1" spans="1:247" s="35" customFormat="1" ht="14.25">
      <c r="A1" s="38"/>
      <c r="B1" s="38"/>
      <c r="C1" s="38"/>
      <c r="D1" s="38"/>
      <c r="E1" s="38"/>
      <c r="F1" s="46" t="s">
        <v>99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</row>
    <row r="2" spans="1:247" s="35" customFormat="1" ht="25.5">
      <c r="A2" s="142" t="s">
        <v>109</v>
      </c>
      <c r="B2" s="142"/>
      <c r="C2" s="142"/>
      <c r="D2" s="142"/>
      <c r="E2" s="142"/>
      <c r="F2" s="142"/>
      <c r="G2" s="39"/>
      <c r="H2" s="39"/>
      <c r="I2" s="3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</row>
    <row r="3" spans="1:247" s="35" customFormat="1" ht="23.25" customHeight="1">
      <c r="A3" s="8" t="s">
        <v>1</v>
      </c>
      <c r="B3" s="9" t="s">
        <v>142</v>
      </c>
      <c r="C3" s="10"/>
      <c r="D3" s="10"/>
      <c r="E3" s="10"/>
      <c r="F3" s="11" t="s">
        <v>2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</row>
    <row r="4" spans="1:247" s="35" customFormat="1" ht="21" customHeight="1">
      <c r="A4" s="12" t="s">
        <v>27</v>
      </c>
      <c r="B4" s="12" t="s">
        <v>28</v>
      </c>
      <c r="C4" s="13" t="s">
        <v>29</v>
      </c>
      <c r="D4" s="13" t="s">
        <v>30</v>
      </c>
      <c r="E4" s="13" t="s">
        <v>31</v>
      </c>
      <c r="F4" s="13" t="s">
        <v>32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</row>
    <row r="5" spans="1:247" s="97" customFormat="1" ht="14.25">
      <c r="A5" s="14" t="s">
        <v>82</v>
      </c>
      <c r="B5" s="12" t="s">
        <v>82</v>
      </c>
      <c r="C5" s="96">
        <v>1</v>
      </c>
      <c r="D5" s="96">
        <v>2</v>
      </c>
      <c r="E5" s="96">
        <v>3</v>
      </c>
      <c r="F5" s="95">
        <v>4</v>
      </c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</row>
    <row r="6" spans="1:247" s="35" customFormat="1" ht="19.5" customHeight="1">
      <c r="A6" s="16"/>
      <c r="B6" s="17" t="s">
        <v>83</v>
      </c>
      <c r="C6" s="103" t="s">
        <v>141</v>
      </c>
      <c r="D6" s="18"/>
      <c r="E6" s="19"/>
      <c r="F6" s="144" t="s">
        <v>143</v>
      </c>
      <c r="G6" s="43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</row>
    <row r="7" spans="1:247" s="35" customFormat="1" ht="19.5" customHeight="1">
      <c r="A7" s="16"/>
      <c r="B7" s="17" t="s">
        <v>84</v>
      </c>
      <c r="C7" s="15"/>
      <c r="D7" s="18"/>
      <c r="E7" s="19"/>
      <c r="F7" s="145"/>
      <c r="G7" s="44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</row>
    <row r="8" spans="1:247" s="35" customFormat="1" ht="19.5" customHeight="1">
      <c r="A8" s="16"/>
      <c r="B8" s="17" t="s">
        <v>84</v>
      </c>
      <c r="C8" s="15"/>
      <c r="D8" s="18"/>
      <c r="E8" s="19"/>
      <c r="F8" s="145"/>
      <c r="G8" s="44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</row>
    <row r="9" spans="1:247" s="35" customFormat="1" ht="19.5" customHeight="1">
      <c r="A9" s="16" t="s">
        <v>85</v>
      </c>
      <c r="B9" s="17" t="s">
        <v>87</v>
      </c>
      <c r="C9" s="15"/>
      <c r="D9" s="18"/>
      <c r="E9" s="19"/>
      <c r="F9" s="145"/>
      <c r="G9" s="44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</row>
    <row r="10" spans="1:247" s="35" customFormat="1" ht="30" customHeight="1">
      <c r="A10" s="16" t="s">
        <v>86</v>
      </c>
      <c r="B10" s="17" t="s">
        <v>88</v>
      </c>
      <c r="C10" s="15"/>
      <c r="D10" s="18"/>
      <c r="E10" s="19"/>
      <c r="F10" s="145"/>
      <c r="G10" s="44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</row>
    <row r="11" spans="1:247" s="35" customFormat="1" ht="19.5" customHeight="1">
      <c r="A11" s="16" t="s">
        <v>89</v>
      </c>
      <c r="B11" s="45" t="s">
        <v>90</v>
      </c>
      <c r="C11" s="15"/>
      <c r="D11" s="18"/>
      <c r="E11" s="19"/>
      <c r="F11" s="145"/>
      <c r="G11" s="44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</row>
    <row r="12" spans="1:247" s="35" customFormat="1" ht="19.5" customHeight="1">
      <c r="A12" s="22"/>
      <c r="B12" s="17"/>
      <c r="C12" s="15"/>
      <c r="D12" s="18"/>
      <c r="E12" s="19"/>
      <c r="F12" s="145"/>
      <c r="G12" s="43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</row>
    <row r="13" spans="1:247" s="35" customFormat="1" ht="19.5" customHeight="1">
      <c r="A13" s="22"/>
      <c r="B13" s="17"/>
      <c r="C13" s="15"/>
      <c r="D13" s="18"/>
      <c r="E13" s="19"/>
      <c r="F13" s="145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</row>
    <row r="14" spans="1:247" s="35" customFormat="1" ht="19.5" customHeight="1">
      <c r="A14" s="22"/>
      <c r="B14" s="17"/>
      <c r="C14" s="15"/>
      <c r="D14" s="15"/>
      <c r="E14" s="19"/>
      <c r="F14" s="145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</row>
    <row r="15" spans="1:247" s="35" customFormat="1" ht="19.5" customHeight="1">
      <c r="A15" s="22"/>
      <c r="B15" s="17"/>
      <c r="C15" s="15"/>
      <c r="D15" s="18"/>
      <c r="E15" s="19"/>
      <c r="F15" s="145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</row>
    <row r="16" spans="1:247" s="35" customFormat="1" ht="19.5" customHeight="1">
      <c r="A16" s="22"/>
      <c r="B16" s="17"/>
      <c r="C16" s="15"/>
      <c r="D16" s="18"/>
      <c r="E16" s="19"/>
      <c r="F16" s="145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</row>
    <row r="17" spans="1:6" s="35" customFormat="1" ht="19.5" customHeight="1">
      <c r="A17" s="22"/>
      <c r="B17" s="17"/>
      <c r="C17" s="25"/>
      <c r="D17" s="25"/>
      <c r="E17" s="19"/>
      <c r="F17" s="145"/>
    </row>
    <row r="18" spans="1:6" s="35" customFormat="1" ht="19.5" customHeight="1">
      <c r="A18" s="22"/>
      <c r="B18" s="17"/>
      <c r="C18" s="25"/>
      <c r="D18" s="25"/>
      <c r="E18" s="19"/>
      <c r="F18" s="146"/>
    </row>
    <row r="19" spans="1:6" s="35" customFormat="1" ht="19.5" customHeight="1">
      <c r="A19" s="22"/>
      <c r="B19" s="17"/>
      <c r="C19" s="15"/>
      <c r="D19" s="18"/>
      <c r="E19" s="19"/>
      <c r="F19" s="24"/>
    </row>
    <row r="20" spans="1:6" s="35" customFormat="1" ht="19.5" customHeight="1">
      <c r="A20" s="22"/>
      <c r="B20" s="26"/>
      <c r="C20" s="25"/>
      <c r="D20" s="18"/>
      <c r="E20" s="19"/>
      <c r="F20" s="24"/>
    </row>
    <row r="21" spans="1:6" s="35" customFormat="1" ht="19.5" customHeight="1">
      <c r="A21" s="22"/>
      <c r="B21" s="45"/>
      <c r="C21" s="25"/>
      <c r="D21" s="25"/>
      <c r="E21" s="27"/>
      <c r="F21" s="27"/>
    </row>
    <row r="22" spans="1:6" ht="18.75" customHeight="1">
      <c r="A22" s="143" t="s">
        <v>103</v>
      </c>
      <c r="B22" s="143"/>
      <c r="C22" s="143"/>
      <c r="D22" s="143"/>
      <c r="E22" s="143"/>
      <c r="F22" s="143"/>
    </row>
  </sheetData>
  <sheetProtection/>
  <mergeCells count="3">
    <mergeCell ref="A2:F2"/>
    <mergeCell ref="A22:F22"/>
    <mergeCell ref="F6:F18"/>
  </mergeCells>
  <printOptions horizontalCentered="1"/>
  <pageMargins left="0.7086614173228347" right="0.7086614173228347" top="1.062992125984252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10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46.00390625" style="47" customWidth="1"/>
    <col min="2" max="2" width="32.25390625" style="47" customWidth="1"/>
    <col min="3" max="16384" width="9.00390625" style="47" customWidth="1"/>
  </cols>
  <sheetData>
    <row r="1" spans="1:9" s="69" customFormat="1" ht="27" customHeight="1">
      <c r="A1" s="86"/>
      <c r="B1" s="87" t="s">
        <v>100</v>
      </c>
      <c r="C1" s="38"/>
      <c r="D1" s="38"/>
      <c r="E1" s="38"/>
      <c r="F1" s="38"/>
      <c r="G1" s="38"/>
      <c r="H1" s="38"/>
      <c r="I1" s="87"/>
    </row>
    <row r="2" spans="1:9" ht="43.5" customHeight="1">
      <c r="A2" s="142" t="s">
        <v>110</v>
      </c>
      <c r="B2" s="142"/>
      <c r="C2" s="38"/>
      <c r="D2" s="38"/>
      <c r="E2" s="38"/>
      <c r="F2" s="38"/>
      <c r="G2" s="38"/>
      <c r="H2" s="38"/>
      <c r="I2" s="38"/>
    </row>
    <row r="3" spans="1:9" ht="38.25" customHeight="1">
      <c r="A3" s="8" t="s">
        <v>112</v>
      </c>
      <c r="B3" s="11" t="s">
        <v>2</v>
      </c>
      <c r="C3" s="38"/>
      <c r="D3" s="38"/>
      <c r="E3" s="38"/>
      <c r="F3" s="38"/>
      <c r="G3" s="38"/>
      <c r="H3" s="38"/>
      <c r="I3" s="38"/>
    </row>
    <row r="4" spans="1:9" ht="32.25" customHeight="1">
      <c r="A4" s="28" t="s">
        <v>54</v>
      </c>
      <c r="B4" s="28" t="s">
        <v>111</v>
      </c>
      <c r="C4" s="38"/>
      <c r="D4" s="38"/>
      <c r="E4" s="38"/>
      <c r="F4" s="38"/>
      <c r="G4" s="38"/>
      <c r="H4" s="38"/>
      <c r="I4" s="38"/>
    </row>
    <row r="5" spans="1:9" ht="30" customHeight="1">
      <c r="A5" s="28" t="s">
        <v>29</v>
      </c>
      <c r="B5" s="31">
        <v>15.3</v>
      </c>
      <c r="C5" s="38"/>
      <c r="D5" s="38"/>
      <c r="E5" s="38"/>
      <c r="F5" s="38"/>
      <c r="G5" s="38"/>
      <c r="H5" s="38"/>
      <c r="I5" s="38"/>
    </row>
    <row r="6" spans="1:9" ht="41.25" customHeight="1">
      <c r="A6" s="29" t="s">
        <v>55</v>
      </c>
      <c r="B6" s="31">
        <v>0</v>
      </c>
      <c r="C6" s="38"/>
      <c r="D6" s="38"/>
      <c r="E6" s="38"/>
      <c r="F6" s="38"/>
      <c r="G6" s="38"/>
      <c r="H6" s="38"/>
      <c r="I6" s="38"/>
    </row>
    <row r="7" spans="1:9" ht="36.75" customHeight="1">
      <c r="A7" s="29" t="s">
        <v>56</v>
      </c>
      <c r="B7" s="32">
        <v>4.5</v>
      </c>
      <c r="C7" s="38"/>
      <c r="D7" s="38"/>
      <c r="E7" s="38"/>
      <c r="F7" s="38"/>
      <c r="G7" s="38"/>
      <c r="H7" s="38"/>
      <c r="I7" s="38"/>
    </row>
    <row r="8" spans="1:9" ht="38.25" customHeight="1">
      <c r="A8" s="29" t="s">
        <v>57</v>
      </c>
      <c r="B8" s="33">
        <v>10.8</v>
      </c>
      <c r="C8" s="38"/>
      <c r="D8" s="38"/>
      <c r="E8" s="38"/>
      <c r="F8" s="38"/>
      <c r="G8" s="38"/>
      <c r="H8" s="38"/>
      <c r="I8" s="38"/>
    </row>
    <row r="9" spans="1:9" ht="37.5" customHeight="1">
      <c r="A9" s="30" t="s">
        <v>58</v>
      </c>
      <c r="B9" s="34"/>
      <c r="C9" s="38"/>
      <c r="D9" s="38"/>
      <c r="E9" s="38"/>
      <c r="F9" s="38"/>
      <c r="G9" s="38"/>
      <c r="H9" s="38"/>
      <c r="I9" s="38"/>
    </row>
    <row r="10" spans="1:9" ht="42.75" customHeight="1">
      <c r="A10" s="30" t="s">
        <v>59</v>
      </c>
      <c r="B10" s="32">
        <v>10.8</v>
      </c>
      <c r="C10" s="38"/>
      <c r="D10" s="38"/>
      <c r="E10" s="38"/>
      <c r="F10" s="38"/>
      <c r="G10" s="38"/>
      <c r="H10" s="38"/>
      <c r="I10" s="38"/>
    </row>
  </sheetData>
  <sheetProtection/>
  <mergeCells count="1">
    <mergeCell ref="A2:B2"/>
  </mergeCells>
  <printOptions horizontalCentered="1"/>
  <pageMargins left="0.9055118110236221" right="0.7086614173228347" top="1.377952755905511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郑红</dc:creator>
  <cp:keywords/>
  <dc:description/>
  <cp:lastModifiedBy>微软用户</cp:lastModifiedBy>
  <cp:lastPrinted>2018-05-29T09:33:13Z</cp:lastPrinted>
  <dcterms:created xsi:type="dcterms:W3CDTF">2016-01-21T08:22:28Z</dcterms:created>
  <dcterms:modified xsi:type="dcterms:W3CDTF">2018-05-29T09:39:19Z</dcterms:modified>
  <cp:category/>
  <cp:version/>
  <cp:contentType/>
  <cp:contentStatus/>
</cp:coreProperties>
</file>