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<sst xmlns="http://schemas.openxmlformats.org/spreadsheetml/2006/main" count="17" uniqueCount="17">
  <si>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附表6：</t>
  </si>
  <si>
    <t>诸暨市2022年政府性基金收入执行情况表</t>
  </si>
  <si>
    <t>单位：万元</t>
  </si>
  <si>
    <t>项  目</t>
  </si>
  <si>
    <t>2021年
决算数</t>
  </si>
  <si>
    <t>2022年
预算调整数</t>
  </si>
  <si>
    <t>2022年
执行数</t>
  </si>
  <si>
    <t>比上年
增长(%)</t>
  </si>
  <si>
    <t>完成预算（%）</t>
  </si>
  <si>
    <t>收入合计</t>
  </si>
  <si>
    <t>一、国有土地使用权出让收入</t>
  </si>
  <si>
    <t>二、国有土地收益基金收入</t>
  </si>
  <si>
    <t>三、农业土地开发资金收入</t>
  </si>
  <si>
    <t>四、彩票公益金收入</t>
  </si>
  <si>
    <t>五、城市基础设施配套费收入</t>
  </si>
  <si>
    <t>六、污水处理费收入</t>
  </si>
  <si>
    <t>七、其他政府性基金收入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</si>
</sst>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0.0_ "/>
  </numFmts>
  <fonts count="30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19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49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I6" sqref="I6"/>
    </sheetView>
  </sheetViews>
  <sheetFormatPr defaultColWidth="9" defaultRowHeight="13.5"/>
  <cols>
    <col min="1" max="1" width="34.625" style="3" customWidth="1"/>
    <col min="2" max="3" width="10.625" style="3" customWidth="1"/>
    <col min="4" max="4" width="11.5" style="4" customWidth="1"/>
    <col min="5" max="5" width="12.625" style="4" customWidth="1"/>
    <col min="6" max="6" width="10.625" style="4" customWidth="1"/>
    <col min="7" max="8" width="9" style="3"/>
    <col min="9" max="9" width="11.5" style="3"/>
    <col min="10" max="16384" width="9" style="3"/>
  </cols>
  <sheetData>
    <row r="1" ht="24" customHeight="1" spans="1:1">
      <c r="A1" s="3" t="s">
        <v>0</v>
      </c>
    </row>
    <row r="2" s="1" customFormat="1" ht="30" customHeight="1" spans="1:14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</row>
    <row r="3" s="1" customFormat="1" ht="24" customHeight="1" spans="1:14">
      <c r="A3" s="7"/>
      <c r="B3" s="8"/>
      <c r="C3" s="8"/>
      <c r="D3" s="8"/>
      <c r="E3" s="8"/>
      <c r="F3" s="9" t="s">
        <v>2</v>
      </c>
      <c r="G3" s="6"/>
      <c r="H3" s="6"/>
      <c r="I3" s="6"/>
      <c r="J3" s="6"/>
      <c r="K3" s="6"/>
      <c r="L3" s="6"/>
      <c r="M3" s="6"/>
      <c r="N3" s="6"/>
    </row>
    <row r="4" s="2" customFormat="1" ht="30" customHeight="1" spans="1:6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ht="30" customHeight="1" spans="1:6">
      <c r="A5" s="12" t="s">
        <v>9</v>
      </c>
      <c r="B5" s="13">
        <f>SUM(B6:B12)</f>
        <v>1608375.5</v>
      </c>
      <c r="C5" s="13">
        <f>SUM(C6:C12)</f>
        <v>1568542.63</v>
      </c>
      <c r="D5" s="13">
        <v>1595396.48</v>
      </c>
      <c r="E5" s="14">
        <f>(D5/B5-1)*100</f>
        <v>-0.806964542794886</v>
      </c>
      <c r="F5" s="15">
        <f>D5/C5*100</f>
        <v>101.712025512498</v>
      </c>
    </row>
    <row r="6" ht="30" customHeight="1" spans="1:6">
      <c r="A6" s="16" t="s">
        <v>10</v>
      </c>
      <c r="B6" s="17">
        <v>1552694</v>
      </c>
      <c r="C6" s="17">
        <v>992042.63</v>
      </c>
      <c r="D6" s="17">
        <v>1007562.1</v>
      </c>
      <c r="E6" s="14">
        <f t="shared" ref="E6:E12" si="0">(D6/B6-1)*100</f>
        <v>-35.1087786775759</v>
      </c>
      <c r="F6" s="15">
        <f t="shared" ref="F6:F12" si="1">D6/C6*100</f>
        <v>101.56439547361</v>
      </c>
    </row>
    <row r="7" ht="30" customHeight="1" spans="1:6">
      <c r="A7" s="16" t="s">
        <v>11</v>
      </c>
      <c r="B7" s="17">
        <v>39029</v>
      </c>
      <c r="C7" s="17">
        <v>50000</v>
      </c>
      <c r="D7" s="17">
        <v>51490.37</v>
      </c>
      <c r="E7" s="14">
        <f t="shared" si="0"/>
        <v>31.9284890722283</v>
      </c>
      <c r="F7" s="15">
        <f t="shared" si="1"/>
        <v>102.98074</v>
      </c>
    </row>
    <row r="8" ht="30" customHeight="1" spans="1:6">
      <c r="A8" s="16" t="s">
        <v>12</v>
      </c>
      <c r="B8" s="17">
        <v>1232</v>
      </c>
      <c r="C8" s="17">
        <v>700</v>
      </c>
      <c r="D8" s="17">
        <v>788.7</v>
      </c>
      <c r="E8" s="14">
        <f t="shared" si="0"/>
        <v>-35.9821428571429</v>
      </c>
      <c r="F8" s="15">
        <f t="shared" si="1"/>
        <v>112.671428571429</v>
      </c>
    </row>
    <row r="9" ht="30" customHeight="1" spans="1:6">
      <c r="A9" s="16" t="s">
        <v>13</v>
      </c>
      <c r="B9" s="17">
        <v>1955</v>
      </c>
      <c r="C9" s="17">
        <v>1500</v>
      </c>
      <c r="D9" s="17">
        <v>1690.87</v>
      </c>
      <c r="E9" s="14">
        <f t="shared" si="0"/>
        <v>-13.5104859335038</v>
      </c>
      <c r="F9" s="15">
        <f t="shared" si="1"/>
        <v>112.724666666667</v>
      </c>
    </row>
    <row r="10" ht="30" customHeight="1" spans="1:6">
      <c r="A10" s="16" t="s">
        <v>14</v>
      </c>
      <c r="B10" s="17">
        <v>8</v>
      </c>
      <c r="C10" s="17">
        <v>1300</v>
      </c>
      <c r="D10" s="17">
        <v>1369.72</v>
      </c>
      <c r="E10" s="14">
        <f t="shared" si="0"/>
        <v>17021.5</v>
      </c>
      <c r="F10" s="15">
        <f t="shared" si="1"/>
        <v>105.363076923077</v>
      </c>
    </row>
    <row r="11" ht="30" customHeight="1" spans="1:6">
      <c r="A11" s="16" t="s">
        <v>15</v>
      </c>
      <c r="B11" s="17">
        <v>13455</v>
      </c>
      <c r="C11" s="17">
        <v>13000</v>
      </c>
      <c r="D11" s="17">
        <v>13695.26</v>
      </c>
      <c r="E11" s="14">
        <f t="shared" si="0"/>
        <v>1.78565589000372</v>
      </c>
      <c r="F11" s="15">
        <f t="shared" si="1"/>
        <v>105.348153846154</v>
      </c>
    </row>
    <row r="12" ht="30" customHeight="1" spans="1:6">
      <c r="A12" s="16" t="s">
        <v>16</v>
      </c>
      <c r="B12" s="17">
        <v>2.5</v>
      </c>
      <c r="C12" s="17">
        <v>510000</v>
      </c>
      <c r="D12" s="17">
        <v>518799.46</v>
      </c>
      <c r="E12" s="14">
        <f t="shared" si="0"/>
        <v>20751878.4</v>
      </c>
      <c r="F12" s="15">
        <f t="shared" si="1"/>
        <v>101.725384313725</v>
      </c>
    </row>
    <row r="13" ht="14.25" spans="1:6">
      <c r="A13" s="18"/>
      <c r="B13" s="18"/>
      <c r="C13" s="18"/>
      <c r="D13" s="18"/>
      <c r="E13" s="18"/>
      <c r="F13" s="18"/>
    </row>
  </sheetData>
  <mergeCells count="2">
    <mergeCell ref="A2:F2"/>
    <mergeCell ref="A13:F1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2023-01-01T08:47:35Z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4239FF7F3F224B74BEAFD23C4798CC69</vt:lpwstr>
  </property>
  <property fmtid="{D5CDD505-2E9C-101B-9397-08002B2CF9AE}" pid="3" name="KSOProductBuildVer">
    <vt:lpwstr>2052-11.8.2.11718</vt:lpwstr>
  </property>
</Properties>
</file>