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<sst xmlns="http://schemas.openxmlformats.org/spreadsheetml/2006/main" count="19" uniqueCount="19">
  <si>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附表27：</t>
  </si>
  <si>
    <t>诸暨市2023年国有资本经营支出预算表</t>
  </si>
  <si>
    <t>单位:万元</t>
  </si>
  <si>
    <t>预算科目</t>
  </si>
  <si>
    <t>2022年
执行数</t>
  </si>
  <si>
    <t>2023年
预算数</t>
  </si>
  <si>
    <t>比上年
增长(%）</t>
  </si>
  <si>
    <t>一、国有资本经营预算支出</t>
  </si>
  <si>
    <t xml:space="preserve">    国有资本经营预算支出</t>
  </si>
  <si>
    <t xml:space="preserve">     解决历史遗留问题及改革成本支出</t>
  </si>
  <si>
    <t xml:space="preserve">       国有企业退休人员社会化管理补助支出</t>
  </si>
  <si>
    <t xml:space="preserve">       其他解决历史遗留问题及改革成本支出</t>
  </si>
  <si>
    <t xml:space="preserve">     国有企业资本金注入</t>
  </si>
  <si>
    <t xml:space="preserve">       其他国有企业资本金注入</t>
  </si>
  <si>
    <t xml:space="preserve">     其他国有资本经营预算支出</t>
  </si>
  <si>
    <t xml:space="preserve">       其他国有资本经营预算支出</t>
  </si>
  <si>
    <t>二、转移性支出</t>
  </si>
  <si>
    <t xml:space="preserve">    调出资金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</si>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</sst>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3" fontId="0" fillId="0" borderId="0" xfId="0" applyNumberFormat="1" applyFont="1" applyFill="1" applyAlignment="1" applyProtection="1">
      <alignment horizontal="right" vertical="center"/>
    </xf>
    <xf numFmtId="3" fontId="0" fillId="0" borderId="0" xfId="0" applyNumberFormat="1" applyFont="1" applyFill="1" applyAlignment="1" applyProtection="1"/>
    <xf numFmtId="0" fontId="0" fillId="0" borderId="0" xfId="0" applyFill="1">
      <alignment vertical="center"/>
    </xf>
    <xf numFmtId="3" fontId="0" fillId="0" borderId="0" xfId="0" applyNumberFormat="1" applyFill="1" applyAlignment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vertical="center"/>
    </xf>
    <xf numFmtId="3" fontId="0" fillId="0" borderId="3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left" vertical="center"/>
    </xf>
    <xf numFmtId="3" fontId="0" fillId="0" borderId="3" xfId="0" applyNumberFormat="1" applyFont="1" applyFill="1" applyBorder="1" applyAlignment="1" applyProtection="1">
      <alignment horizontal="left" vertical="center"/>
    </xf>
    <xf numFmtId="3" fontId="3" fillId="0" borderId="3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topLeftCell="A2" workbookViewId="0">
      <selection activeCell="H7" sqref="H7"/>
    </sheetView>
  </sheetViews>
  <sheetFormatPr defaultColWidth="9" defaultRowHeight="13.5" outlineLevelCol="3"/>
  <cols>
    <col min="1" max="1" width="34.625" style="2" customWidth="1"/>
    <col min="2" max="4" width="16.125" style="2" customWidth="1"/>
    <col min="5" max="16384" width="9" style="3"/>
  </cols>
  <sheetData>
    <row r="1" ht="24" customHeight="1" spans="1:1">
      <c r="A1" s="4" t="s">
        <v>0</v>
      </c>
    </row>
    <row r="2" s="1" customFormat="1" ht="30" customHeight="1" spans="1:4">
      <c r="A2" s="5" t="s">
        <v>1</v>
      </c>
      <c r="B2" s="5"/>
      <c r="C2" s="5"/>
      <c r="D2" s="5"/>
    </row>
    <row r="3" s="1" customFormat="1" ht="24" customHeight="1" spans="1:4">
      <c r="A3" s="6" t="s">
        <v>2</v>
      </c>
      <c r="B3" s="6"/>
      <c r="C3" s="6"/>
      <c r="D3" s="6"/>
    </row>
    <row r="4" s="1" customFormat="1" ht="30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s="1" customFormat="1" ht="30" customHeight="1" spans="1:4">
      <c r="A5" s="10" t="s">
        <v>7</v>
      </c>
      <c r="B5" s="11">
        <f>SUM(B6:B6)</f>
        <v>384</v>
      </c>
      <c r="C5" s="11">
        <f>SUM(C6:C6)</f>
        <v>513</v>
      </c>
      <c r="D5" s="12">
        <f>(C5/B5-1)*100</f>
        <v>33.59375</v>
      </c>
    </row>
    <row r="6" s="1" customFormat="1" ht="30" customHeight="1" spans="1:4">
      <c r="A6" s="13" t="s">
        <v>8</v>
      </c>
      <c r="B6" s="11">
        <f>B7+B10+B12</f>
        <v>384</v>
      </c>
      <c r="C6" s="11">
        <f>C7+C10+C12</f>
        <v>513</v>
      </c>
      <c r="D6" s="12">
        <f>(C6/B6-1)*100</f>
        <v>33.59375</v>
      </c>
    </row>
    <row r="7" s="1" customFormat="1" ht="30" customHeight="1" spans="1:4">
      <c r="A7" s="13" t="s">
        <v>9</v>
      </c>
      <c r="B7" s="11">
        <f>B8+B9</f>
        <v>384</v>
      </c>
      <c r="C7" s="11">
        <v>513</v>
      </c>
      <c r="D7" s="12">
        <f>(C7/B7-1)*100</f>
        <v>33.59375</v>
      </c>
    </row>
    <row r="8" s="1" customFormat="1" ht="30" customHeight="1" spans="1:4">
      <c r="A8" s="13" t="s">
        <v>10</v>
      </c>
      <c r="B8" s="11"/>
      <c r="C8" s="11">
        <v>12.61</v>
      </c>
      <c r="D8" s="12"/>
    </row>
    <row r="9" s="1" customFormat="1" ht="30" customHeight="1" spans="1:4">
      <c r="A9" s="13" t="s">
        <v>11</v>
      </c>
      <c r="B9" s="11">
        <v>384</v>
      </c>
      <c r="C9" s="11">
        <v>500</v>
      </c>
      <c r="D9" s="12">
        <f>(C9/B9-1)*100</f>
        <v>30.2083333333333</v>
      </c>
    </row>
    <row r="10" s="1" customFormat="1" ht="30" customHeight="1" spans="1:4">
      <c r="A10" s="13" t="s">
        <v>12</v>
      </c>
      <c r="B10" s="11"/>
      <c r="C10" s="11"/>
      <c r="D10" s="12"/>
    </row>
    <row r="11" s="1" customFormat="1" ht="30" customHeight="1" spans="1:4">
      <c r="A11" s="13" t="s">
        <v>13</v>
      </c>
      <c r="B11" s="11"/>
      <c r="C11" s="11"/>
      <c r="D11" s="12"/>
    </row>
    <row r="12" s="1" customFormat="1" ht="30" customHeight="1" spans="1:4">
      <c r="A12" s="13" t="s">
        <v>14</v>
      </c>
      <c r="B12" s="11"/>
      <c r="C12" s="11">
        <f>C13</f>
        <v>0</v>
      </c>
      <c r="D12" s="12"/>
    </row>
    <row r="13" s="1" customFormat="1" ht="30" customHeight="1" spans="1:4">
      <c r="A13" s="13" t="s">
        <v>15</v>
      </c>
      <c r="B13" s="11"/>
      <c r="C13" s="11"/>
      <c r="D13" s="12"/>
    </row>
    <row r="14" s="1" customFormat="1" ht="30" customHeight="1" spans="1:4">
      <c r="A14" s="14" t="s">
        <v>16</v>
      </c>
      <c r="B14" s="11">
        <v>12364</v>
      </c>
      <c r="C14" s="11"/>
      <c r="D14" s="12"/>
    </row>
    <row r="15" s="1" customFormat="1" ht="30" customHeight="1" spans="1:4">
      <c r="A15" s="15" t="s">
        <v>17</v>
      </c>
      <c r="B15" s="11">
        <v>12364</v>
      </c>
      <c r="C15" s="11"/>
      <c r="D15" s="12">
        <f>(C15/B15-1)*100</f>
        <v>-100</v>
      </c>
    </row>
    <row r="16" ht="30" customHeight="1" spans="1:4">
      <c r="A16" s="16" t="s">
        <v>18</v>
      </c>
      <c r="B16" s="11">
        <f>B5+B14</f>
        <v>12748</v>
      </c>
      <c r="C16" s="11">
        <f>C5+C14</f>
        <v>513</v>
      </c>
      <c r="D16" s="12">
        <f>(C16/B16-1)*100</f>
        <v>-95.9758393473486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D7B79A64796D46519A85D772245CAAED</vt:lpwstr>
  </property>
  <property fmtid="{D5CDD505-2E9C-101B-9397-08002B2CF9AE}" pid="3" name="KSOProductBuildVer">
    <vt:lpwstr>2052-11.8.2.11718</vt:lpwstr>
  </property>
</Properties>
</file>