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<sst xmlns="http://schemas.openxmlformats.org/spreadsheetml/2006/main" count="33" uniqueCount="33">
  <si>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附表2：</t>
  </si>
  <si>
    <t>诸暨市2022年一般公共预算支出执行情况表</t>
  </si>
  <si>
    <t>单位：万元</t>
  </si>
  <si>
    <t>项  目</t>
  </si>
  <si>
    <t>2021年
决算数</t>
  </si>
  <si>
    <t>2022年    预算调整数</t>
  </si>
  <si>
    <t>2022年
执行数</t>
  </si>
  <si>
    <t>比上年
增长(%)</t>
  </si>
  <si>
    <t>完成预算（%）</t>
  </si>
  <si>
    <t>支出合计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</si>
  <si>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</si>
  <si>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</si>
  <si>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</si>
  <si>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</si>
  <si>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</si>
  <si>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</si>
  <si>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</si>
  <si>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</si>
  <si>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</si>
  <si>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</si>
  <si>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</si>
  <si>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</si>
  <si>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</si>
  <si>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</si>
  <si>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</si>
  <si>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</si>
  <si>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</si>
  <si>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</si>
  <si>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</si>
  <si>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</si>
  <si>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二十、其他支出</t>
  </si>
  <si>
    <t>二十一、债务付息支出</t>
  </si>
  <si>
    <t>二十二、债务发行费支出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</si>
</sst>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);[Red]\(#,##0\)"/>
    <numFmt numFmtId="178" formatCode="0.0_ 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0"/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/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50" applyFont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1" xfId="50" applyFont="1" applyBorder="1" applyAlignment="1" applyProtection="1">
      <alignment horizontal="right" vertical="center"/>
      <protection locked="0"/>
    </xf>
    <xf numFmtId="0" fontId="2" fillId="0" borderId="2" xfId="30" applyFont="1" applyBorder="1" applyAlignment="1">
      <alignment horizontal="center" vertical="center" wrapText="1"/>
    </xf>
    <xf numFmtId="176" fontId="2" fillId="0" borderId="3" xfId="30" applyNumberFormat="1" applyFont="1" applyBorder="1" applyAlignment="1">
      <alignment horizontal="center" vertical="center" wrapText="1"/>
    </xf>
    <xf numFmtId="176" fontId="2" fillId="0" borderId="3" xfId="30" applyNumberFormat="1" applyFont="1" applyFill="1" applyBorder="1" applyAlignment="1">
      <alignment horizontal="center" vertical="center" wrapText="1"/>
    </xf>
    <xf numFmtId="0" fontId="2" fillId="0" borderId="3" xfId="3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30" applyFont="1" applyBorder="1" applyAlignment="1">
      <alignment horizontal="center" vertical="center"/>
    </xf>
    <xf numFmtId="177" fontId="0" fillId="0" borderId="2" xfId="30" applyNumberFormat="1" applyFont="1" applyBorder="1" applyAlignment="1">
      <alignment vertical="center"/>
    </xf>
    <xf numFmtId="177" fontId="0" fillId="0" borderId="2" xfId="30" applyNumberFormat="1" applyFont="1" applyFill="1" applyBorder="1" applyAlignment="1">
      <alignment vertical="center"/>
    </xf>
    <xf numFmtId="178" fontId="0" fillId="0" borderId="2" xfId="30" applyNumberFormat="1" applyFont="1" applyBorder="1" applyAlignment="1">
      <alignment vertical="center"/>
    </xf>
    <xf numFmtId="178" fontId="0" fillId="0" borderId="2" xfId="0" applyNumberFormat="1" applyFont="1" applyBorder="1" applyAlignment="1">
      <alignment vertical="center"/>
    </xf>
    <xf numFmtId="0" fontId="0" fillId="0" borderId="2" xfId="30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0" fontId="0" fillId="0" borderId="2" xfId="30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3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0" fontId="0" fillId="0" borderId="2" xfId="30" applyFont="1" applyFill="1" applyBorder="1" applyAlignment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Font="1" applyFill="1" applyAlignment="1">
      <alignment vertical="center"/>
    </xf>
    <xf numFmtId="176" fontId="0" fillId="0" borderId="2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G18" sqref="G18"/>
    </sheetView>
  </sheetViews>
  <sheetFormatPr defaultColWidth="9" defaultRowHeight="13.5" outlineLevelCol="6"/>
  <cols>
    <col min="1" max="1" width="34.625" customWidth="1"/>
    <col min="2" max="3" width="10.625" customWidth="1"/>
    <col min="4" max="5" width="10.625" style="2" customWidth="1"/>
    <col min="6" max="6" width="10.625" customWidth="1"/>
  </cols>
  <sheetData>
    <row r="1" ht="24" customHeight="1" spans="1:6">
      <c r="A1" s="3" t="s">
        <v>0</v>
      </c>
      <c r="B1" s="4"/>
      <c r="C1" s="4"/>
      <c r="D1" s="5"/>
      <c r="E1" s="5"/>
      <c r="F1" s="4"/>
    </row>
    <row r="2" ht="30" customHeight="1" spans="1:6">
      <c r="A2" s="6" t="s">
        <v>1</v>
      </c>
      <c r="B2" s="6"/>
      <c r="C2" s="6"/>
      <c r="D2" s="6"/>
      <c r="E2" s="6"/>
      <c r="F2" s="6"/>
    </row>
    <row r="3" ht="24" customHeight="1" spans="1:6">
      <c r="A3" s="7" t="s">
        <v>2</v>
      </c>
      <c r="B3" s="7"/>
      <c r="C3" s="7"/>
      <c r="D3" s="7"/>
      <c r="E3" s="7"/>
      <c r="F3" s="7"/>
    </row>
    <row r="4" ht="30" customHeight="1" spans="1:6">
      <c r="A4" s="8" t="s">
        <v>3</v>
      </c>
      <c r="B4" s="9" t="s">
        <v>4</v>
      </c>
      <c r="C4" s="10" t="s">
        <v>5</v>
      </c>
      <c r="D4" s="9" t="s">
        <v>6</v>
      </c>
      <c r="E4" s="11" t="s">
        <v>7</v>
      </c>
      <c r="F4" s="12" t="s">
        <v>8</v>
      </c>
    </row>
    <row r="5" ht="21" customHeight="1" spans="1:6">
      <c r="A5" s="13" t="s">
        <v>9</v>
      </c>
      <c r="B5" s="14">
        <f>SUM(B6:B28)</f>
        <v>1191055</v>
      </c>
      <c r="C5" s="15">
        <f>SUM(C6:C28)</f>
        <v>1250000</v>
      </c>
      <c r="D5" s="14">
        <f>SUM(D6:D28)</f>
        <v>1233623.93</v>
      </c>
      <c r="E5" s="16">
        <f>(D5-B5)/B5*100</f>
        <v>3.57405241571551</v>
      </c>
      <c r="F5" s="17">
        <f>D5/C5*100</f>
        <v>98.6899144</v>
      </c>
    </row>
    <row r="6" ht="21" customHeight="1" spans="1:6">
      <c r="A6" s="18" t="s">
        <v>10</v>
      </c>
      <c r="B6" s="19">
        <v>113851</v>
      </c>
      <c r="C6" s="19">
        <v>113000</v>
      </c>
      <c r="D6" s="19">
        <v>108271.72</v>
      </c>
      <c r="E6" s="16">
        <f t="shared" ref="E6:E29" si="0">(D6-B6)/B6*100</f>
        <v>-4.90051031611492</v>
      </c>
      <c r="F6" s="17">
        <f t="shared" ref="F6:F28" si="1">D6/C6*100</f>
        <v>95.8156814159292</v>
      </c>
    </row>
    <row r="7" ht="21" customHeight="1" spans="1:6">
      <c r="A7" s="18" t="s">
        <v>11</v>
      </c>
      <c r="B7" s="19">
        <v>1608</v>
      </c>
      <c r="C7" s="19">
        <v>1600</v>
      </c>
      <c r="D7" s="19">
        <v>1527.47</v>
      </c>
      <c r="E7" s="16">
        <f t="shared" si="0"/>
        <v>-5.00808457711443</v>
      </c>
      <c r="F7" s="17">
        <f t="shared" si="1"/>
        <v>95.466875</v>
      </c>
    </row>
    <row r="8" ht="21" customHeight="1" spans="1:6">
      <c r="A8" s="18" t="s">
        <v>12</v>
      </c>
      <c r="B8" s="19">
        <v>78310</v>
      </c>
      <c r="C8" s="19">
        <v>72000</v>
      </c>
      <c r="D8" s="19">
        <v>69796.15</v>
      </c>
      <c r="E8" s="16">
        <f t="shared" si="0"/>
        <v>-10.8719831439152</v>
      </c>
      <c r="F8" s="17">
        <f t="shared" si="1"/>
        <v>96.9390972222222</v>
      </c>
    </row>
    <row r="9" s="1" customFormat="1" ht="21" customHeight="1" spans="1:6">
      <c r="A9" s="20" t="s">
        <v>13</v>
      </c>
      <c r="B9" s="21">
        <v>279941</v>
      </c>
      <c r="C9" s="21">
        <v>310000</v>
      </c>
      <c r="D9" s="21">
        <v>305915.66</v>
      </c>
      <c r="E9" s="22">
        <f t="shared" si="0"/>
        <v>9.27861942337849</v>
      </c>
      <c r="F9" s="23">
        <f t="shared" si="1"/>
        <v>98.6824709677419</v>
      </c>
    </row>
    <row r="10" s="1" customFormat="1" ht="21" customHeight="1" spans="1:6">
      <c r="A10" s="24" t="s">
        <v>14</v>
      </c>
      <c r="B10" s="21">
        <v>12520</v>
      </c>
      <c r="C10" s="21">
        <v>15000</v>
      </c>
      <c r="D10" s="21">
        <v>14901.15</v>
      </c>
      <c r="E10" s="22">
        <f t="shared" si="0"/>
        <v>19.0187699680511</v>
      </c>
      <c r="F10" s="23">
        <f t="shared" si="1"/>
        <v>99.341</v>
      </c>
    </row>
    <row r="11" s="1" customFormat="1" ht="21" customHeight="1" spans="1:7">
      <c r="A11" s="24" t="s">
        <v>15</v>
      </c>
      <c r="B11" s="21">
        <v>16547</v>
      </c>
      <c r="C11" s="21">
        <v>21000</v>
      </c>
      <c r="D11" s="21">
        <v>20683.18</v>
      </c>
      <c r="E11" s="22">
        <f t="shared" si="0"/>
        <v>24.9965552668157</v>
      </c>
      <c r="F11" s="23">
        <f t="shared" si="1"/>
        <v>98.4913333333333</v>
      </c>
      <c r="G11" s="25"/>
    </row>
    <row r="12" s="1" customFormat="1" ht="21" customHeight="1" spans="1:7">
      <c r="A12" s="24" t="s">
        <v>16</v>
      </c>
      <c r="B12" s="21">
        <v>231409</v>
      </c>
      <c r="C12" s="21">
        <v>270000</v>
      </c>
      <c r="D12" s="21">
        <v>267272.08</v>
      </c>
      <c r="E12" s="22">
        <f t="shared" si="0"/>
        <v>15.4977032008262</v>
      </c>
      <c r="F12" s="23">
        <f t="shared" si="1"/>
        <v>98.9896592592593</v>
      </c>
      <c r="G12" s="25"/>
    </row>
    <row r="13" s="1" customFormat="1" ht="21" customHeight="1" spans="1:7">
      <c r="A13" s="24" t="s">
        <v>17</v>
      </c>
      <c r="B13" s="21">
        <v>111972</v>
      </c>
      <c r="C13" s="21">
        <v>123000</v>
      </c>
      <c r="D13" s="21">
        <v>122454.23</v>
      </c>
      <c r="E13" s="22">
        <f t="shared" si="0"/>
        <v>9.36147429714571</v>
      </c>
      <c r="F13" s="23">
        <f t="shared" si="1"/>
        <v>99.5562845528455</v>
      </c>
      <c r="G13" s="25"/>
    </row>
    <row r="14" s="1" customFormat="1" ht="21" customHeight="1" spans="1:6">
      <c r="A14" s="24" t="s">
        <v>18</v>
      </c>
      <c r="B14" s="21">
        <v>7031</v>
      </c>
      <c r="C14" s="21">
        <v>7300</v>
      </c>
      <c r="D14" s="21">
        <v>6355.84</v>
      </c>
      <c r="E14" s="22">
        <f t="shared" si="0"/>
        <v>-9.60261698193713</v>
      </c>
      <c r="F14" s="23">
        <f t="shared" si="1"/>
        <v>87.066301369863</v>
      </c>
    </row>
    <row r="15" s="1" customFormat="1" ht="21" customHeight="1" spans="1:7">
      <c r="A15" s="24" t="s">
        <v>19</v>
      </c>
      <c r="B15" s="21">
        <v>73747</v>
      </c>
      <c r="C15" s="21">
        <v>47000</v>
      </c>
      <c r="D15" s="21">
        <v>47810.93</v>
      </c>
      <c r="E15" s="22">
        <f t="shared" si="0"/>
        <v>-35.1689831450771</v>
      </c>
      <c r="F15" s="23">
        <f t="shared" si="1"/>
        <v>101.725382978723</v>
      </c>
      <c r="G15" s="25"/>
    </row>
    <row r="16" s="1" customFormat="1" ht="21" customHeight="1" spans="1:7">
      <c r="A16" s="24" t="s">
        <v>20</v>
      </c>
      <c r="B16" s="21">
        <v>73364</v>
      </c>
      <c r="C16" s="21">
        <v>88000</v>
      </c>
      <c r="D16" s="21">
        <v>88436.48</v>
      </c>
      <c r="E16" s="22">
        <f t="shared" si="0"/>
        <v>20.5447903603947</v>
      </c>
      <c r="F16" s="23">
        <f t="shared" si="1"/>
        <v>100.496</v>
      </c>
      <c r="G16" s="25"/>
    </row>
    <row r="17" s="1" customFormat="1" ht="21" customHeight="1" spans="1:7">
      <c r="A17" s="20" t="s">
        <v>21</v>
      </c>
      <c r="B17" s="21">
        <v>31989</v>
      </c>
      <c r="C17" s="21">
        <v>40000</v>
      </c>
      <c r="D17" s="21">
        <v>39907.21</v>
      </c>
      <c r="E17" s="22">
        <f t="shared" si="0"/>
        <v>24.7529150645534</v>
      </c>
      <c r="F17" s="23">
        <f t="shared" si="1"/>
        <v>99.768025</v>
      </c>
      <c r="G17" s="25"/>
    </row>
    <row r="18" s="1" customFormat="1" ht="21" customHeight="1" spans="1:6">
      <c r="A18" s="24" t="s">
        <v>22</v>
      </c>
      <c r="B18" s="21">
        <v>33820</v>
      </c>
      <c r="C18" s="21">
        <v>27000</v>
      </c>
      <c r="D18" s="21">
        <v>26818.52</v>
      </c>
      <c r="E18" s="22">
        <f t="shared" si="0"/>
        <v>-20.7021880544057</v>
      </c>
      <c r="F18" s="23">
        <f t="shared" si="1"/>
        <v>99.3278518518519</v>
      </c>
    </row>
    <row r="19" s="1" customFormat="1" ht="21" customHeight="1" spans="1:6">
      <c r="A19" s="20" t="s">
        <v>23</v>
      </c>
      <c r="B19" s="21">
        <v>14018</v>
      </c>
      <c r="C19" s="21">
        <v>10000</v>
      </c>
      <c r="D19" s="21">
        <v>9639.48</v>
      </c>
      <c r="E19" s="22">
        <f t="shared" si="0"/>
        <v>-31.2349835925239</v>
      </c>
      <c r="F19" s="23">
        <f t="shared" si="1"/>
        <v>96.3948</v>
      </c>
    </row>
    <row r="20" s="1" customFormat="1" ht="21" customHeight="1" spans="1:6">
      <c r="A20" s="20" t="s">
        <v>24</v>
      </c>
      <c r="B20" s="21">
        <v>6240</v>
      </c>
      <c r="C20" s="21">
        <v>1700</v>
      </c>
      <c r="D20" s="21">
        <v>1715.96</v>
      </c>
      <c r="E20" s="22">
        <f t="shared" si="0"/>
        <v>-72.500641025641</v>
      </c>
      <c r="F20" s="23">
        <f t="shared" si="1"/>
        <v>100.938823529412</v>
      </c>
    </row>
    <row r="21" s="1" customFormat="1" ht="21" customHeight="1" spans="1:6">
      <c r="A21" s="20" t="s">
        <v>25</v>
      </c>
      <c r="B21" s="21">
        <v>220</v>
      </c>
      <c r="C21" s="21">
        <v>3500</v>
      </c>
      <c r="D21" s="21">
        <v>3486.62</v>
      </c>
      <c r="E21" s="22">
        <f t="shared" si="0"/>
        <v>1484.82727272727</v>
      </c>
      <c r="F21" s="23">
        <f t="shared" si="1"/>
        <v>99.6177142857143</v>
      </c>
    </row>
    <row r="22" s="1" customFormat="1" ht="21" customHeight="1" spans="1:6">
      <c r="A22" s="24" t="s">
        <v>26</v>
      </c>
      <c r="B22" s="21">
        <v>21925</v>
      </c>
      <c r="C22" s="21">
        <v>19000</v>
      </c>
      <c r="D22" s="21">
        <v>18561.47</v>
      </c>
      <c r="E22" s="22">
        <f t="shared" si="0"/>
        <v>-15.3410718358039</v>
      </c>
      <c r="F22" s="23">
        <f t="shared" si="1"/>
        <v>97.6919473684211</v>
      </c>
    </row>
    <row r="23" s="1" customFormat="1" ht="21" customHeight="1" spans="1:6">
      <c r="A23" s="24" t="s">
        <v>27</v>
      </c>
      <c r="B23" s="21">
        <v>21683</v>
      </c>
      <c r="C23" s="21">
        <v>29000</v>
      </c>
      <c r="D23" s="21">
        <v>28287.68</v>
      </c>
      <c r="E23" s="22">
        <f t="shared" si="0"/>
        <v>30.4601761748836</v>
      </c>
      <c r="F23" s="23">
        <f t="shared" si="1"/>
        <v>97.543724137931</v>
      </c>
    </row>
    <row r="24" s="1" customFormat="1" ht="21" customHeight="1" spans="1:6">
      <c r="A24" s="24" t="s">
        <v>28</v>
      </c>
      <c r="B24" s="21">
        <v>3158</v>
      </c>
      <c r="C24" s="21">
        <v>940</v>
      </c>
      <c r="D24" s="21">
        <v>911.36</v>
      </c>
      <c r="E24" s="22">
        <f t="shared" si="0"/>
        <v>-71.1412286257125</v>
      </c>
      <c r="F24" s="23">
        <f t="shared" si="1"/>
        <v>96.9531914893617</v>
      </c>
    </row>
    <row r="25" s="1" customFormat="1" ht="21" customHeight="1" spans="1:6">
      <c r="A25" s="24" t="s">
        <v>29</v>
      </c>
      <c r="B25" s="21">
        <v>9703</v>
      </c>
      <c r="C25" s="21">
        <v>7700</v>
      </c>
      <c r="D25" s="21">
        <v>7639.06</v>
      </c>
      <c r="E25" s="22">
        <f t="shared" si="0"/>
        <v>-21.2711532515717</v>
      </c>
      <c r="F25" s="23">
        <f t="shared" si="1"/>
        <v>99.2085714285714</v>
      </c>
    </row>
    <row r="26" s="1" customFormat="1" ht="21" customHeight="1" spans="1:6">
      <c r="A26" s="24" t="s">
        <v>30</v>
      </c>
      <c r="B26" s="21">
        <v>126</v>
      </c>
      <c r="C26" s="26">
        <v>160</v>
      </c>
      <c r="D26" s="21">
        <v>153.36</v>
      </c>
      <c r="E26" s="22">
        <f t="shared" si="0"/>
        <v>21.7142857142857</v>
      </c>
      <c r="F26" s="23">
        <f t="shared" si="1"/>
        <v>95.85</v>
      </c>
    </row>
    <row r="27" s="1" customFormat="1" ht="21" customHeight="1" spans="1:6">
      <c r="A27" s="24" t="s">
        <v>31</v>
      </c>
      <c r="B27" s="21">
        <v>47443</v>
      </c>
      <c r="C27" s="21">
        <v>42842</v>
      </c>
      <c r="D27" s="21">
        <v>42842.37</v>
      </c>
      <c r="E27" s="22">
        <f t="shared" si="0"/>
        <v>-9.69717345024555</v>
      </c>
      <c r="F27" s="23">
        <f t="shared" si="1"/>
        <v>100.000863638486</v>
      </c>
    </row>
    <row r="28" s="1" customFormat="1" ht="21" customHeight="1" spans="1:6">
      <c r="A28" s="24" t="s">
        <v>32</v>
      </c>
      <c r="B28" s="21">
        <v>430</v>
      </c>
      <c r="C28" s="27">
        <v>258</v>
      </c>
      <c r="D28" s="21">
        <v>235.95</v>
      </c>
      <c r="E28" s="22">
        <f t="shared" si="0"/>
        <v>-45.1279069767442</v>
      </c>
      <c r="F28" s="23">
        <f t="shared" si="1"/>
        <v>91.453488372093</v>
      </c>
    </row>
  </sheetData>
  <mergeCells count="2">
    <mergeCell ref="A2:F2"/>
    <mergeCell ref="A3:F3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WPS_1559697013</cp:lastModifiedBy>
  <dcterms:created xsi:type="dcterms:W3CDTF">2021-07-06T06:43:00Z</dcterms:created>
  <cp:lastPrinted>2021-07-07T06:27:00Z</cp:lastPrinted>
  <dcterms:modified xsi:type="dcterms:W3CDTF">2023-01-20T04:05:11Z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A4B18F39DF2D4502AE9F3B9FDB2D4951</vt:lpwstr>
  </property>
  <property fmtid="{D5CDD505-2E9C-101B-9397-08002B2CF9AE}" pid="3" name="KSOProductBuildVer">
    <vt:lpwstr>2052-11.8.2.11718</vt:lpwstr>
  </property>
</Properties>
</file>