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标的1办公桌椅 " sheetId="8" r:id="rId1"/>
    <sheet name="标的2病床床头柜陪客椅" sheetId="10" r:id="rId2"/>
  </sheets>
  <calcPr calcId="144525"/>
</workbook>
</file>

<file path=xl/sharedStrings.xml><?xml version="1.0" encoding="utf-8"?>
<sst xmlns="http://schemas.openxmlformats.org/spreadsheetml/2006/main" count="83" uniqueCount="49">
  <si>
    <t>标的一</t>
  </si>
  <si>
    <t>序号</t>
  </si>
  <si>
    <t>类别</t>
  </si>
  <si>
    <t>物资名称</t>
  </si>
  <si>
    <t>单位</t>
  </si>
  <si>
    <t>数量</t>
  </si>
  <si>
    <t>图片</t>
  </si>
  <si>
    <t>尺寸详情</t>
  </si>
  <si>
    <t>之前采购价</t>
  </si>
  <si>
    <t>本次限价</t>
  </si>
  <si>
    <t>限价</t>
  </si>
  <si>
    <t>位置</t>
  </si>
  <si>
    <t>备注</t>
  </si>
  <si>
    <t>家具</t>
  </si>
  <si>
    <t>办公椅</t>
  </si>
  <si>
    <t>把</t>
  </si>
  <si>
    <t>常规</t>
  </si>
  <si>
    <t>医生办公室4、科主任护士长各1</t>
  </si>
  <si>
    <t>因其他病区已使用该款，尽量保持款式一致。</t>
  </si>
  <si>
    <t>办公桌</t>
  </si>
  <si>
    <t>张</t>
  </si>
  <si>
    <t>规格尺寸：1200mm*560mm*760mm</t>
  </si>
  <si>
    <t>偏三斗文件柜</t>
  </si>
  <si>
    <t>个</t>
  </si>
  <si>
    <t>规格尺寸：1800mm*8500mm*390mm</t>
  </si>
  <si>
    <t>仓库1，医生办公室2，科主任室1</t>
  </si>
  <si>
    <t>会议椅</t>
  </si>
  <si>
    <t>护士站用</t>
  </si>
  <si>
    <t>示教室桌椅</t>
  </si>
  <si>
    <t>套</t>
  </si>
  <si>
    <t xml:space="preserve">一桌15椅
会议桌尺寸按照房间尺寸定制
建议宽度于1000-1200mm之间，长度4000mm（具体尺寸建议商家自行勘察后确定）
</t>
  </si>
  <si>
    <t>创伤骨科病区（房间尺寸为7.2m*3m）</t>
  </si>
  <si>
    <t>会议款式尽量与住院病区其他示教室桌椅一致（参考住院部二楼示教室桌椅500*1800*760配椅15把）</t>
  </si>
  <si>
    <t>一桌八椅
会议桌2000*1000*760mm
椅子为弓形网椅</t>
  </si>
  <si>
    <t>门急诊（监护室边）</t>
  </si>
  <si>
    <t>参考血透室示教室桌椅，具体款式由供货商提供图片参考确定</t>
  </si>
  <si>
    <t xml:space="preserve">一桌15椅
会议桌尺寸按照房间尺寸定制
建议宽度于1000-1200mm之间，长度4000mm（具体尺寸建议商家自行勘察后确定）
椅子配套即可无特殊要求
</t>
  </si>
  <si>
    <t>新病区（2号楼4楼）</t>
  </si>
  <si>
    <t>具体款式由供货商提供图片参考确定</t>
  </si>
  <si>
    <t>合计</t>
  </si>
  <si>
    <t>标的二</t>
  </si>
  <si>
    <t>单价限价</t>
  </si>
  <si>
    <t>陪客椅</t>
  </si>
  <si>
    <t>1900x600mm
50mm高密度海绵
连体靠枕</t>
  </si>
  <si>
    <t>病房使用</t>
  </si>
  <si>
    <t>/</t>
  </si>
  <si>
    <t>三折双摇病床
（中控）</t>
  </si>
  <si>
    <t>2000x900x550mm
配置:
abs床头板
铝合金护栏
液压缓降餐桌
中控床架
全包式静音中控脚轮</t>
  </si>
  <si>
    <t>塑钢床头柜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</si>
</sst>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宋体"/>
      <charset val="134"/>
      <scheme val="minor"/>
    </font>
    <font>
      <b/>
      <sz val="22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5" fillId="3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7" borderId="6" applyNumberFormat="0" applyFont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10" fillId="0" borderId="8" applyNumberFormat="0" applyFill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6" fillId="11" borderId="9" applyNumberFormat="0" applyAlignment="0" applyProtection="0">
      <alignment vertical="center"/>
    </xf>
    <xf numFmtId="0" fontId="17" fillId="11" borderId="5" applyNumberFormat="0" applyAlignment="0" applyProtection="0">
      <alignment vertical="center"/>
    </xf>
    <xf numFmtId="0" fontId="18" fillId="12" borderId="10" applyNumberFormat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</cellStyleXfs>
  <cellXfs count="15">
    <xf numFmtId="0" fontId="0" fillId="0" borderId="0" xfId="0"/>
    <xf numFmtId="0" fontId="0" fillId="0" borderId="0" xfId="0" applyAlignment="1">
      <alignment wrapText="1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0" fontId="0" fillId="0" borderId="0" xfId="0" applyFill="1"/>
    <xf numFmtId="0" fontId="0" fillId="0" borderId="3" xfId="0" applyFill="1" applyBorder="1" applyAlignment="1">
      <alignment horizontal="center" vertical="center"/>
    </xf>
    <xf numFmtId="0" fontId="0" fillId="0" borderId="3" xfId="0" applyBorder="1"/>
    <xf numFmtId="0" fontId="0" fillId="0" borderId="3" xfId="0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4" Type="http://schemas.openxmlformats.org/officeDocument/2006/relationships/image" Target="../media/image9.jpeg"/><Relationship Id="rId3" Type="http://schemas.openxmlformats.org/officeDocument/2006/relationships/image" Target="NULL" TargetMode="External"/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748030</xdr:colOff>
      <xdr:row>2</xdr:row>
      <xdr:rowOff>136525</xdr:rowOff>
    </xdr:from>
    <xdr:to>
      <xdr:col>5</xdr:col>
      <xdr:colOff>1828165</xdr:colOff>
      <xdr:row>2</xdr:row>
      <xdr:rowOff>1216660</xdr:rowOff>
    </xdr:to>
    <xdr:pic>
      <xdr:nvPicPr>
        <xdr:cNvPr id="3" name="图片 2" descr="696bc355e8721f909b223bdd3c4eff3"/>
        <xdr:cNvPicPr/>
      </xdr:nvPicPr>
      <xdr:blipFill>
        <a:blip r:embed="rId1"/>
        <a:stretch>
          <a:fillRect/>
        </a:stretch>
      </xdr:blipFill>
      <xdr:spPr>
        <a:xfrm>
          <a:off x="5624830" y="771525"/>
          <a:ext cx="1080135" cy="1080135"/>
        </a:xfrm>
        <a:prstGeom prst="rect">
          <a:avLst/>
        </a:prstGeom>
      </xdr:spPr>
    </xdr:pic>
    <xdr:clientData/>
  </xdr:twoCellAnchor>
  <xdr:twoCellAnchor editAs="oneCell">
    <xdr:from>
      <xdr:col>5</xdr:col>
      <xdr:colOff>741045</xdr:colOff>
      <xdr:row>3</xdr:row>
      <xdr:rowOff>175895</xdr:rowOff>
    </xdr:from>
    <xdr:to>
      <xdr:col>5</xdr:col>
      <xdr:colOff>1820545</xdr:colOff>
      <xdr:row>3</xdr:row>
      <xdr:rowOff>1256030</xdr:rowOff>
    </xdr:to>
    <xdr:pic>
      <xdr:nvPicPr>
        <xdr:cNvPr id="12" name="图片 11"/>
        <xdr:cNvPicPr/>
      </xdr:nvPicPr>
      <xdr:blipFill>
        <a:blip r:embed="rId2"/>
        <a:stretch>
          <a:fillRect/>
        </a:stretch>
      </xdr:blipFill>
      <xdr:spPr>
        <a:xfrm>
          <a:off x="5617845" y="2118995"/>
          <a:ext cx="1079500" cy="1080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708025</xdr:colOff>
      <xdr:row>5</xdr:row>
      <xdr:rowOff>215265</xdr:rowOff>
    </xdr:from>
    <xdr:to>
      <xdr:col>5</xdr:col>
      <xdr:colOff>1787525</xdr:colOff>
      <xdr:row>5</xdr:row>
      <xdr:rowOff>1295400</xdr:rowOff>
    </xdr:to>
    <xdr:pic>
      <xdr:nvPicPr>
        <xdr:cNvPr id="13" name="图片 12" descr="c74fd7513dbd729b459e039736df8a4b_resize,l_836"/>
        <xdr:cNvPicPr/>
      </xdr:nvPicPr>
      <xdr:blipFill>
        <a:blip r:embed="rId3"/>
        <a:stretch>
          <a:fillRect/>
        </a:stretch>
      </xdr:blipFill>
      <xdr:spPr>
        <a:xfrm>
          <a:off x="5584825" y="5028565"/>
          <a:ext cx="1079500" cy="1080135"/>
        </a:xfrm>
        <a:prstGeom prst="rect">
          <a:avLst/>
        </a:prstGeom>
      </xdr:spPr>
    </xdr:pic>
    <xdr:clientData/>
  </xdr:twoCellAnchor>
  <xdr:twoCellAnchor editAs="oneCell">
    <xdr:from>
      <xdr:col>5</xdr:col>
      <xdr:colOff>701040</xdr:colOff>
      <xdr:row>4</xdr:row>
      <xdr:rowOff>194310</xdr:rowOff>
    </xdr:from>
    <xdr:to>
      <xdr:col>5</xdr:col>
      <xdr:colOff>1786890</xdr:colOff>
      <xdr:row>4</xdr:row>
      <xdr:rowOff>1274445</xdr:rowOff>
    </xdr:to>
    <xdr:pic>
      <xdr:nvPicPr>
        <xdr:cNvPr id="15" name="图片 14" descr="1d9685909e09c391ca4faad64a38d318_abbfd158-4bc1-4888-be8a-15659e0beb24"/>
        <xdr:cNvPicPr/>
      </xdr:nvPicPr>
      <xdr:blipFill>
        <a:blip r:embed="rId4"/>
        <a:stretch>
          <a:fillRect/>
        </a:stretch>
      </xdr:blipFill>
      <xdr:spPr>
        <a:xfrm>
          <a:off x="5577840" y="3585210"/>
          <a:ext cx="1085850" cy="1080135"/>
        </a:xfrm>
        <a:prstGeom prst="rect">
          <a:avLst/>
        </a:prstGeom>
      </xdr:spPr>
    </xdr:pic>
    <xdr:clientData/>
  </xdr:twoCellAnchor>
  <xdr:twoCellAnchor editAs="oneCell">
    <xdr:from>
      <xdr:col>5</xdr:col>
      <xdr:colOff>731520</xdr:colOff>
      <xdr:row>7</xdr:row>
      <xdr:rowOff>183515</xdr:rowOff>
    </xdr:from>
    <xdr:to>
      <xdr:col>5</xdr:col>
      <xdr:colOff>1811655</xdr:colOff>
      <xdr:row>7</xdr:row>
      <xdr:rowOff>1263650</xdr:rowOff>
    </xdr:to>
    <xdr:pic>
      <xdr:nvPicPr>
        <xdr:cNvPr id="2" name="图片 1" descr="2807e38a8316805b6feb8f9659408d89_resize,l_836"/>
        <xdr:cNvPicPr/>
      </xdr:nvPicPr>
      <xdr:blipFill>
        <a:blip r:embed="rId5"/>
        <a:stretch>
          <a:fillRect/>
        </a:stretch>
      </xdr:blipFill>
      <xdr:spPr>
        <a:xfrm>
          <a:off x="5608320" y="8248015"/>
          <a:ext cx="1080135" cy="1080135"/>
        </a:xfrm>
        <a:prstGeom prst="rect">
          <a:avLst/>
        </a:prstGeom>
      </xdr:spPr>
    </xdr:pic>
    <xdr:clientData/>
  </xdr:twoCellAnchor>
  <xdr:twoCellAnchor editAs="oneCell">
    <xdr:from>
      <xdr:col>5</xdr:col>
      <xdr:colOff>720090</xdr:colOff>
      <xdr:row>8</xdr:row>
      <xdr:rowOff>294005</xdr:rowOff>
    </xdr:from>
    <xdr:to>
      <xdr:col>5</xdr:col>
      <xdr:colOff>1800225</xdr:colOff>
      <xdr:row>8</xdr:row>
      <xdr:rowOff>1374140</xdr:rowOff>
    </xdr:to>
    <xdr:pic>
      <xdr:nvPicPr>
        <xdr:cNvPr id="4" name="图片 3" descr="2807e38a8316805b6feb8f9659408d89_resize,l_836"/>
        <xdr:cNvPicPr/>
      </xdr:nvPicPr>
      <xdr:blipFill>
        <a:blip r:embed="rId5"/>
        <a:stretch>
          <a:fillRect/>
        </a:stretch>
      </xdr:blipFill>
      <xdr:spPr>
        <a:xfrm>
          <a:off x="5596890" y="9704705"/>
          <a:ext cx="1080135" cy="1080135"/>
        </a:xfrm>
        <a:prstGeom prst="rect">
          <a:avLst/>
        </a:prstGeom>
      </xdr:spPr>
    </xdr:pic>
    <xdr:clientData/>
  </xdr:twoCellAnchor>
  <xdr:twoCellAnchor editAs="oneCell">
    <xdr:from>
      <xdr:col>5</xdr:col>
      <xdr:colOff>711835</xdr:colOff>
      <xdr:row>6</xdr:row>
      <xdr:rowOff>359410</xdr:rowOff>
    </xdr:from>
    <xdr:to>
      <xdr:col>5</xdr:col>
      <xdr:colOff>1791970</xdr:colOff>
      <xdr:row>6</xdr:row>
      <xdr:rowOff>1439545</xdr:rowOff>
    </xdr:to>
    <xdr:pic>
      <xdr:nvPicPr>
        <xdr:cNvPr id="5" name="图片 4" descr="5b426f3f85f8cf11f1b479a5b3ea3c9"/>
        <xdr:cNvPicPr/>
      </xdr:nvPicPr>
      <xdr:blipFill>
        <a:blip r:embed="rId6"/>
        <a:srcRect t="25706"/>
        <a:stretch>
          <a:fillRect/>
        </a:stretch>
      </xdr:blipFill>
      <xdr:spPr>
        <a:xfrm>
          <a:off x="5588635" y="6620510"/>
          <a:ext cx="1080135" cy="10801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1040765</xdr:colOff>
      <xdr:row>3</xdr:row>
      <xdr:rowOff>591185</xdr:rowOff>
    </xdr:from>
    <xdr:to>
      <xdr:col>5</xdr:col>
      <xdr:colOff>2120900</xdr:colOff>
      <xdr:row>3</xdr:row>
      <xdr:rowOff>1546860</xdr:rowOff>
    </xdr:to>
    <xdr:pic>
      <xdr:nvPicPr>
        <xdr:cNvPr id="11" name="图片 10" descr="1d05a9c9bb35c17b4245def15e9b3f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17565" y="3816985"/>
          <a:ext cx="1080135" cy="955675"/>
        </a:xfrm>
        <a:prstGeom prst="rect">
          <a:avLst/>
        </a:prstGeom>
      </xdr:spPr>
    </xdr:pic>
    <xdr:clientData/>
  </xdr:twoCellAnchor>
  <xdr:twoCellAnchor editAs="oneCell">
    <xdr:from>
      <xdr:col>5</xdr:col>
      <xdr:colOff>1123315</xdr:colOff>
      <xdr:row>4</xdr:row>
      <xdr:rowOff>542925</xdr:rowOff>
    </xdr:from>
    <xdr:to>
      <xdr:col>5</xdr:col>
      <xdr:colOff>2203450</xdr:colOff>
      <xdr:row>4</xdr:row>
      <xdr:rowOff>1985010</xdr:rowOff>
    </xdr:to>
    <xdr:pic>
      <xdr:nvPicPr>
        <xdr:cNvPr id="12" name="图片 11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6000115" y="6359525"/>
          <a:ext cx="1080135" cy="14420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958215</xdr:colOff>
      <xdr:row>2</xdr:row>
      <xdr:rowOff>879475</xdr:rowOff>
    </xdr:from>
    <xdr:to>
      <xdr:col>5</xdr:col>
      <xdr:colOff>2038350</xdr:colOff>
      <xdr:row>2</xdr:row>
      <xdr:rowOff>1595755</xdr:rowOff>
    </xdr:to>
    <xdr:pic>
      <xdr:nvPicPr>
        <xdr:cNvPr id="13" name="图片 12"/>
        <xdr:cNvPicPr>
          <a:picLocks noChangeAspect="1"/>
        </xdr:cNvPicPr>
      </xdr:nvPicPr>
      <xdr:blipFill>
        <a:blip r:embed="rId4" r:link="rId3"/>
        <a:stretch>
          <a:fillRect/>
        </a:stretch>
      </xdr:blipFill>
      <xdr:spPr>
        <a:xfrm>
          <a:off x="5835015" y="1514475"/>
          <a:ext cx="1080135" cy="71628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10"/>
  <sheetViews>
    <sheetView tabSelected="1" zoomScale="70" zoomScaleNormal="70" topLeftCell="A3" workbookViewId="0">
      <selection activeCell="G16" sqref="G16"/>
    </sheetView>
  </sheetViews>
  <sheetFormatPr defaultColWidth="9" defaultRowHeight="13.5"/>
  <cols>
    <col min="1" max="1" width="8" customWidth="1"/>
    <col min="2" max="2" width="19.375" customWidth="1"/>
    <col min="3" max="3" width="17.875" customWidth="1"/>
    <col min="4" max="5" width="9.375" customWidth="1"/>
    <col min="6" max="6" width="40.8833333333333" customWidth="1"/>
    <col min="7" max="7" width="31.625" customWidth="1"/>
    <col min="8" max="9" width="12.1333333333333" customWidth="1"/>
    <col min="10" max="10" width="11.5" customWidth="1"/>
    <col min="11" max="11" width="26.6" style="1" customWidth="1"/>
    <col min="12" max="12" width="15.5333333333333" customWidth="1"/>
  </cols>
  <sheetData>
    <row r="1" ht="25" customHeight="1" spans="1:12">
      <c r="A1" s="2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8"/>
    </row>
    <row r="2" ht="25" customHeight="1" spans="1:12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  <c r="J2" s="4" t="s">
        <v>10</v>
      </c>
      <c r="K2" s="9" t="s">
        <v>11</v>
      </c>
      <c r="L2" s="10" t="s">
        <v>12</v>
      </c>
    </row>
    <row r="3" ht="103" customHeight="1" spans="1:12">
      <c r="A3" s="4">
        <v>1</v>
      </c>
      <c r="B3" s="5" t="s">
        <v>13</v>
      </c>
      <c r="C3" s="5" t="s">
        <v>14</v>
      </c>
      <c r="D3" s="5" t="s">
        <v>15</v>
      </c>
      <c r="E3" s="5">
        <v>6</v>
      </c>
      <c r="F3" s="5"/>
      <c r="G3" s="5" t="s">
        <v>16</v>
      </c>
      <c r="H3" s="5">
        <v>450</v>
      </c>
      <c r="I3" s="5">
        <f t="shared" ref="I3:I9" si="0">H3*1.2</f>
        <v>540</v>
      </c>
      <c r="J3" s="5">
        <f>E3*I3</f>
        <v>3240</v>
      </c>
      <c r="K3" s="10" t="s">
        <v>17</v>
      </c>
      <c r="L3" s="10" t="s">
        <v>18</v>
      </c>
    </row>
    <row r="4" ht="114" customHeight="1" spans="1:12">
      <c r="A4" s="4">
        <v>2</v>
      </c>
      <c r="B4" s="5" t="s">
        <v>13</v>
      </c>
      <c r="C4" s="5" t="s">
        <v>19</v>
      </c>
      <c r="D4" s="5" t="s">
        <v>20</v>
      </c>
      <c r="E4" s="5">
        <v>6</v>
      </c>
      <c r="F4" s="5"/>
      <c r="G4" s="5" t="s">
        <v>21</v>
      </c>
      <c r="H4" s="5">
        <v>750</v>
      </c>
      <c r="I4" s="5">
        <f t="shared" si="0"/>
        <v>900</v>
      </c>
      <c r="J4" s="5">
        <f t="shared" ref="J4:J9" si="1">E4*I4</f>
        <v>5400</v>
      </c>
      <c r="K4" s="10" t="s">
        <v>17</v>
      </c>
      <c r="L4" s="10"/>
    </row>
    <row r="5" ht="112" customHeight="1" spans="1:12">
      <c r="A5" s="4">
        <v>3</v>
      </c>
      <c r="B5" s="5" t="s">
        <v>13</v>
      </c>
      <c r="C5" s="5" t="s">
        <v>22</v>
      </c>
      <c r="D5" s="5" t="s">
        <v>23</v>
      </c>
      <c r="E5" s="5">
        <v>4</v>
      </c>
      <c r="F5" s="5"/>
      <c r="G5" s="5" t="s">
        <v>24</v>
      </c>
      <c r="H5" s="5">
        <v>650</v>
      </c>
      <c r="I5" s="5">
        <f t="shared" si="0"/>
        <v>780</v>
      </c>
      <c r="J5" s="5">
        <f t="shared" si="1"/>
        <v>3120</v>
      </c>
      <c r="K5" s="10" t="s">
        <v>25</v>
      </c>
      <c r="L5" s="13"/>
    </row>
    <row r="6" ht="114" customHeight="1" spans="1:12">
      <c r="A6" s="4">
        <v>4</v>
      </c>
      <c r="B6" s="5" t="s">
        <v>13</v>
      </c>
      <c r="C6" s="5" t="s">
        <v>26</v>
      </c>
      <c r="D6" s="5" t="s">
        <v>15</v>
      </c>
      <c r="E6" s="5">
        <v>4</v>
      </c>
      <c r="F6" s="5"/>
      <c r="G6" s="5" t="s">
        <v>16</v>
      </c>
      <c r="H6" s="5">
        <v>180</v>
      </c>
      <c r="I6" s="5">
        <f t="shared" si="0"/>
        <v>216</v>
      </c>
      <c r="J6" s="5">
        <f t="shared" si="1"/>
        <v>864</v>
      </c>
      <c r="K6" s="10" t="s">
        <v>27</v>
      </c>
      <c r="L6" s="13"/>
    </row>
    <row r="7" s="11" customFormat="1" ht="142" customHeight="1" spans="1:12">
      <c r="A7" s="4">
        <v>5</v>
      </c>
      <c r="B7" s="5" t="s">
        <v>13</v>
      </c>
      <c r="C7" s="5" t="s">
        <v>28</v>
      </c>
      <c r="D7" s="5" t="s">
        <v>29</v>
      </c>
      <c r="E7" s="12">
        <v>1</v>
      </c>
      <c r="F7" s="5"/>
      <c r="G7" s="10" t="s">
        <v>30</v>
      </c>
      <c r="H7" s="5">
        <v>3800</v>
      </c>
      <c r="I7" s="5">
        <v>5000</v>
      </c>
      <c r="J7" s="5">
        <f t="shared" si="1"/>
        <v>5000</v>
      </c>
      <c r="K7" s="14" t="s">
        <v>31</v>
      </c>
      <c r="L7" s="9" t="s">
        <v>32</v>
      </c>
    </row>
    <row r="8" s="11" customFormat="1" ht="106" customHeight="1" spans="1:12">
      <c r="A8" s="4">
        <v>6</v>
      </c>
      <c r="B8" s="5" t="s">
        <v>13</v>
      </c>
      <c r="C8" s="5" t="s">
        <v>28</v>
      </c>
      <c r="D8" s="5" t="s">
        <v>29</v>
      </c>
      <c r="E8" s="5">
        <v>1</v>
      </c>
      <c r="F8" s="5"/>
      <c r="G8" s="10" t="s">
        <v>33</v>
      </c>
      <c r="H8" s="5">
        <f>1080+220*8</f>
        <v>2840</v>
      </c>
      <c r="I8" s="5">
        <v>3000</v>
      </c>
      <c r="J8" s="5">
        <f t="shared" si="1"/>
        <v>3000</v>
      </c>
      <c r="K8" s="10" t="s">
        <v>34</v>
      </c>
      <c r="L8" s="9" t="s">
        <v>35</v>
      </c>
    </row>
    <row r="9" s="11" customFormat="1" ht="115" customHeight="1" spans="1:12">
      <c r="A9" s="4">
        <v>7</v>
      </c>
      <c r="B9" s="5" t="s">
        <v>13</v>
      </c>
      <c r="C9" s="5" t="s">
        <v>28</v>
      </c>
      <c r="D9" s="5" t="s">
        <v>29</v>
      </c>
      <c r="E9" s="5">
        <v>1</v>
      </c>
      <c r="F9" s="5"/>
      <c r="G9" s="10" t="s">
        <v>36</v>
      </c>
      <c r="H9" s="5">
        <v>3800</v>
      </c>
      <c r="I9" s="5">
        <v>5000</v>
      </c>
      <c r="J9" s="5">
        <f t="shared" si="1"/>
        <v>5000</v>
      </c>
      <c r="K9" s="10" t="s">
        <v>37</v>
      </c>
      <c r="L9" s="9" t="s">
        <v>38</v>
      </c>
    </row>
    <row r="10" ht="39" customHeight="1" spans="1:12">
      <c r="A10" s="4" t="s">
        <v>39</v>
      </c>
      <c r="B10" s="4"/>
      <c r="C10" s="4"/>
      <c r="D10" s="4"/>
      <c r="E10" s="4"/>
      <c r="F10" s="4"/>
      <c r="G10" s="4"/>
      <c r="H10" s="4"/>
      <c r="I10" s="4"/>
      <c r="J10" s="4">
        <f>SUM(J3:J9)</f>
        <v>25624</v>
      </c>
      <c r="K10" s="4"/>
      <c r="L10" s="4"/>
    </row>
  </sheetData>
  <mergeCells count="4">
    <mergeCell ref="A1:L1"/>
    <mergeCell ref="A10:I10"/>
    <mergeCell ref="J10:L10"/>
    <mergeCell ref="L3:L4"/>
  </mergeCells>
  <pageMargins left="0.7" right="0.7" top="0.275" bottom="0.196527777777778" header="0.3" footer="0.0388888888888889"/>
  <pageSetup paperSize="9" scale="62" fitToHeight="0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6"/>
  <sheetViews>
    <sheetView zoomScale="70" zoomScaleNormal="70" topLeftCell="A3" workbookViewId="0">
      <selection activeCell="J6" sqref="J6:K6"/>
    </sheetView>
  </sheetViews>
  <sheetFormatPr defaultColWidth="9" defaultRowHeight="13.5" outlineLevelRow="5"/>
  <cols>
    <col min="1" max="1" width="8" customWidth="1"/>
    <col min="2" max="2" width="19.375" customWidth="1"/>
    <col min="3" max="3" width="17.875" customWidth="1"/>
    <col min="4" max="5" width="9.375" customWidth="1"/>
    <col min="6" max="6" width="40.8833333333333" customWidth="1"/>
    <col min="7" max="7" width="31.625" customWidth="1"/>
    <col min="8" max="8" width="12.1333333333333" customWidth="1"/>
    <col min="9" max="9" width="11.5" customWidth="1"/>
    <col min="10" max="10" width="30.375" style="1" customWidth="1"/>
  </cols>
  <sheetData>
    <row r="1" ht="25" customHeight="1" spans="1:11">
      <c r="A1" s="2" t="s">
        <v>40</v>
      </c>
      <c r="B1" s="3"/>
      <c r="C1" s="3"/>
      <c r="D1" s="3"/>
      <c r="E1" s="3"/>
      <c r="F1" s="3"/>
      <c r="G1" s="3"/>
      <c r="H1" s="3"/>
      <c r="I1" s="3"/>
      <c r="J1" s="3"/>
      <c r="K1" s="8"/>
    </row>
    <row r="2" ht="25" customHeight="1" spans="1:11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41</v>
      </c>
      <c r="I2" s="4" t="s">
        <v>10</v>
      </c>
      <c r="J2" s="9" t="s">
        <v>11</v>
      </c>
      <c r="K2" s="9" t="s">
        <v>12</v>
      </c>
    </row>
    <row r="3" ht="204" customHeight="1" spans="1:11">
      <c r="A3" s="4">
        <v>1</v>
      </c>
      <c r="B3" s="5" t="s">
        <v>13</v>
      </c>
      <c r="C3" s="5" t="s">
        <v>42</v>
      </c>
      <c r="D3" s="5" t="s">
        <v>15</v>
      </c>
      <c r="E3" s="5">
        <v>40</v>
      </c>
      <c r="F3" s="5"/>
      <c r="G3" s="6" t="s">
        <v>43</v>
      </c>
      <c r="H3" s="5">
        <v>480</v>
      </c>
      <c r="I3" s="5">
        <f>H3*E3</f>
        <v>19200</v>
      </c>
      <c r="J3" s="10" t="s">
        <v>44</v>
      </c>
      <c r="K3" s="4" t="s">
        <v>45</v>
      </c>
    </row>
    <row r="4" ht="204" customHeight="1" spans="1:11">
      <c r="A4" s="4">
        <v>2</v>
      </c>
      <c r="B4" s="5" t="s">
        <v>13</v>
      </c>
      <c r="C4" s="7" t="s">
        <v>46</v>
      </c>
      <c r="D4" s="5" t="s">
        <v>29</v>
      </c>
      <c r="E4" s="5">
        <v>38</v>
      </c>
      <c r="F4" s="5"/>
      <c r="G4" s="7" t="s">
        <v>47</v>
      </c>
      <c r="H4" s="5">
        <v>2500</v>
      </c>
      <c r="I4" s="5">
        <f>H4*E4</f>
        <v>95000</v>
      </c>
      <c r="J4" s="10" t="s">
        <v>44</v>
      </c>
      <c r="K4" s="4" t="s">
        <v>45</v>
      </c>
    </row>
    <row r="5" ht="204" customHeight="1" spans="1:11">
      <c r="A5" s="4">
        <v>3</v>
      </c>
      <c r="B5" s="5" t="s">
        <v>13</v>
      </c>
      <c r="C5" s="7" t="s">
        <v>48</v>
      </c>
      <c r="D5" s="5" t="s">
        <v>29</v>
      </c>
      <c r="E5" s="5">
        <v>38</v>
      </c>
      <c r="F5" s="5"/>
      <c r="G5" s="5"/>
      <c r="H5" s="5">
        <v>500</v>
      </c>
      <c r="I5" s="5">
        <f>H5*E5</f>
        <v>19000</v>
      </c>
      <c r="J5" s="10" t="s">
        <v>44</v>
      </c>
      <c r="K5" s="4" t="s">
        <v>45</v>
      </c>
    </row>
    <row r="6" ht="40" customHeight="1" spans="1:13">
      <c r="A6" s="4" t="s">
        <v>39</v>
      </c>
      <c r="B6" s="4"/>
      <c r="C6" s="4"/>
      <c r="D6" s="4"/>
      <c r="E6" s="4"/>
      <c r="F6" s="4"/>
      <c r="G6" s="4"/>
      <c r="H6" s="4"/>
      <c r="I6" s="4"/>
      <c r="J6" s="4">
        <f>SUM(I3:I5)</f>
        <v>133200</v>
      </c>
      <c r="K6" s="4"/>
      <c r="M6" s="1"/>
    </row>
  </sheetData>
  <mergeCells count="3">
    <mergeCell ref="A1:K1"/>
    <mergeCell ref="A6:I6"/>
    <mergeCell ref="J6:K6"/>
  </mergeCells>
  <pageMargins left="0.7" right="0.7" top="0.66875" bottom="0.196527777777778" header="0.3" footer="0.0388888888888889"/>
  <pageSetup paperSize="9" scale="67" fitToHeight="0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标的1办公桌椅 </vt:lpstr>
      <vt:lpstr>标的2病床床头柜陪客椅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屠王佳</cp:lastModifiedBy>
  <dcterms:created xsi:type="dcterms:W3CDTF">2006-09-16T00:00:00Z</dcterms:created>
  <dcterms:modified xsi:type="dcterms:W3CDTF">2024-03-22T01:20:06Z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EA66C5D9E52548A284633F5678F0FF83</vt:lpwstr>
  </property>
  <property fmtid="{D5CDD505-2E9C-101B-9397-08002B2CF9AE}" pid="3" name="KSOProductBuildVer">
    <vt:lpwstr>2052-11.8.2.11718</vt:lpwstr>
  </property>
</Properties>
</file>