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tabRatio="961" activeTab="0"/>
  </bookViews>
  <sheets>
    <sheet name="汇总表" sheetId="1" r:id="rId1"/>
    <sheet name="旱粮种植补贴" sheetId="2" r:id="rId2"/>
    <sheet name="育供秧" sheetId="3" r:id="rId3"/>
    <sheet name="叠盘暗出苗" sheetId="4" r:id="rId4"/>
    <sheet name="秸秆打捆离田服务" sheetId="5" r:id="rId5"/>
    <sheet name="叠盘暗出苗中心建设" sheetId="6" r:id="rId6"/>
    <sheet name="农作制度创新" sheetId="7" r:id="rId7"/>
    <sheet name="粮油高产示范方" sheetId="8" r:id="rId8"/>
    <sheet name="优质稻米示范基地" sheetId="9" r:id="rId9"/>
    <sheet name="稻米加工服务" sheetId="10" r:id="rId10"/>
    <sheet name="旱粮示范基地" sheetId="11" r:id="rId11"/>
    <sheet name="好稻米和最好吃稻米" sheetId="12" r:id="rId12"/>
  </sheets>
  <definedNames/>
  <calcPr fullCalcOnLoad="1"/>
</workbook>
</file>

<file path=xl/sharedStrings.xml><?xml version="1.0" encoding="utf-8"?>
<sst xmlns="http://schemas.openxmlformats.org/spreadsheetml/2006/main" count="452" uniqueCount="320">
  <si>
    <t>2020年粮食生产激励政策拟奖补资金公示表</t>
  </si>
  <si>
    <t>序号</t>
  </si>
  <si>
    <t>补贴奖励类型</t>
  </si>
  <si>
    <t>拟补贴奖励资金（万元）</t>
  </si>
  <si>
    <t>备注（诸农林发[2019]69号）</t>
  </si>
  <si>
    <t>旱粮种植补贴</t>
  </si>
  <si>
    <t>实施细则第（一）条</t>
  </si>
  <si>
    <t>农业社会化服务奖励
（育供秧、叠盘暗出苗、秸秆打捆服务）</t>
  </si>
  <si>
    <t>实施细则第（二）条</t>
  </si>
  <si>
    <t>叠盘暗出苗中心建设奖励</t>
  </si>
  <si>
    <t>实施细则第（三）条</t>
  </si>
  <si>
    <t>农作制度创新奖励</t>
  </si>
  <si>
    <t>实施细则第（四）条</t>
  </si>
  <si>
    <t>粮油高产示范方创建奖励</t>
  </si>
  <si>
    <t>实施细则第（五）条</t>
  </si>
  <si>
    <t>优质稻米生产示范基地建设奖励</t>
  </si>
  <si>
    <t>实施细则第（六）条</t>
  </si>
  <si>
    <t>稻米加工服务奖励</t>
  </si>
  <si>
    <t>实施细则第（七）条</t>
  </si>
  <si>
    <t>旱粮示范基地奖励</t>
  </si>
  <si>
    <t>秸秆收储运示范点奖励</t>
  </si>
  <si>
    <t>诸政办发〔2020〕26号</t>
  </si>
  <si>
    <t>百亩方省农业之最奖励</t>
  </si>
  <si>
    <t>好稻米和最好吃稻米奖励</t>
  </si>
  <si>
    <t>同山千亩高粱示范基地奖补</t>
  </si>
  <si>
    <t>绿肥示范方种子</t>
  </si>
  <si>
    <t>合         计</t>
  </si>
  <si>
    <t>诸暨市2020年旱粮种植补贴
拟奖补名单和奖补资金公示表</t>
  </si>
  <si>
    <t>姓名/名称</t>
  </si>
  <si>
    <t>详细住址</t>
  </si>
  <si>
    <t>承包及流转面积</t>
  </si>
  <si>
    <t>旱粮基地种植补贴（160元/亩）</t>
  </si>
  <si>
    <t>旱粮“三园”套种补贴（80元/亩）</t>
  </si>
  <si>
    <t>拟补贴资金（元）</t>
  </si>
  <si>
    <t>备注</t>
  </si>
  <si>
    <t>面积(亩)</t>
  </si>
  <si>
    <t>补贴额(元)</t>
  </si>
  <si>
    <t>诸暨市祚昊农业集团有限公司</t>
  </si>
  <si>
    <t>琴察村虎马塘</t>
  </si>
  <si>
    <t>诸暨市岭望农业开发有限公司</t>
  </si>
  <si>
    <t>东白湖镇琴察村</t>
  </si>
  <si>
    <t xml:space="preserve"> 诸暨市春加禾农业科技有限公司</t>
  </si>
  <si>
    <t>东和乡王家宅村</t>
  </si>
  <si>
    <t>浙江景越置业有限公司</t>
  </si>
  <si>
    <t>东和乡十里坪村</t>
  </si>
  <si>
    <t>诸暨市禾沐高粱专业合作社</t>
  </si>
  <si>
    <t>同山布谷</t>
  </si>
  <si>
    <t>诸暨市展飞果蔬专业合作社</t>
  </si>
  <si>
    <t>同山王沙溪</t>
  </si>
  <si>
    <t>诸暨市竹里高粱专业合作社</t>
  </si>
  <si>
    <t>同山绿剑</t>
  </si>
  <si>
    <t>王陈武</t>
  </si>
  <si>
    <t>江藻镇山汀村</t>
  </si>
  <si>
    <t>诸暨市禾兮中药材专业合作社</t>
  </si>
  <si>
    <t>陈宅镇东蔡村</t>
  </si>
  <si>
    <t>孟伯成</t>
  </si>
  <si>
    <t>应店街镇十二都村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</si>
  <si>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</si>
  <si>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诸暨市2020年统一育供秧
拟奖补名单和奖补资金公示表</t>
  </si>
  <si>
    <t>服务主体名称</t>
  </si>
  <si>
    <t>服务面积(亩)</t>
  </si>
  <si>
    <t>拟奖励资金（万元）</t>
  </si>
  <si>
    <t>小计</t>
  </si>
  <si>
    <t>早稻</t>
  </si>
  <si>
    <t>单晚</t>
  </si>
  <si>
    <t>连晚</t>
  </si>
  <si>
    <t>合计</t>
  </si>
  <si>
    <t>　诸暨市飞腾农机专业合作社</t>
  </si>
  <si>
    <t>诸暨市陈潘植保专业合作社</t>
  </si>
  <si>
    <t>诸暨市2020年叠盘暗出苗服务
拟奖补名单和奖补资金公示表</t>
  </si>
  <si>
    <t>诸暨市益飞家庭农场</t>
  </si>
  <si>
    <t>诸暨市海丰粮食专业合作社</t>
  </si>
  <si>
    <t>诸暨沿余家庭农场</t>
  </si>
  <si>
    <t>诸暨市2020年秸秆打捆离田服务
拟奖补名单和奖补资金公示表</t>
  </si>
  <si>
    <t>拟奖励资金(万元)</t>
  </si>
  <si>
    <t>晚稻</t>
  </si>
  <si>
    <t>诸暨市山下湖乐桥家庭农场</t>
  </si>
  <si>
    <t>诸暨信裕种植场</t>
  </si>
  <si>
    <t>诸暨市牌头越谷家庭农场</t>
  </si>
  <si>
    <t>诸暨市安华雅迪家庭农场</t>
  </si>
  <si>
    <t>诸暨市秋田家庭农场</t>
  </si>
  <si>
    <t>诸暨市安华楼国法家庭农场</t>
  </si>
  <si>
    <t>诸暨市安华宏丰家庭农场</t>
  </si>
  <si>
    <t>诸暨市阿菊家庭农场</t>
  </si>
  <si>
    <t>诸暨市秋芬家庭农场</t>
  </si>
  <si>
    <t>诸暨市恒发农机专业合作社</t>
  </si>
  <si>
    <t>诸暨市东白湖农机专业合作社</t>
  </si>
  <si>
    <t>诸暨市稻咕咕家庭农场</t>
  </si>
  <si>
    <t>诸暨市小草家庭农场</t>
  </si>
  <si>
    <t>诸暨市绿达家庭农场</t>
  </si>
  <si>
    <t>诸暨市2020年叠盘暗出苗育秧中心建设
拟奖补名单和奖补资金公示表</t>
  </si>
  <si>
    <t>姓名/单位</t>
  </si>
  <si>
    <t>地址</t>
  </si>
  <si>
    <t>建设规模</t>
  </si>
  <si>
    <t>联系人</t>
  </si>
  <si>
    <t>山下湖镇新桔城村</t>
  </si>
  <si>
    <r>
      <t>60M</t>
    </r>
    <r>
      <rPr>
        <vertAlign val="superscript"/>
        <sz val="11"/>
        <color indexed="8"/>
        <rFont val="宋体"/>
        <family val="0"/>
      </rPr>
      <t>2</t>
    </r>
  </si>
  <si>
    <t>黄益飞</t>
  </si>
  <si>
    <t>诸暨市街亭绿联家庭农场</t>
  </si>
  <si>
    <t>暨南街道新联合村</t>
  </si>
  <si>
    <t>陈大利</t>
  </si>
  <si>
    <t>诸暨市2020年农作制度创新
拟奖补名单和奖补资金公示表</t>
  </si>
  <si>
    <t>详细地址</t>
  </si>
  <si>
    <t>联系人姓名</t>
  </si>
  <si>
    <t>种植（养殖）模式（选择打√）</t>
  </si>
  <si>
    <t>种植（养殖）面积</t>
  </si>
  <si>
    <t>拟奖补资金（万元）</t>
  </si>
  <si>
    <t>稻</t>
  </si>
  <si>
    <t>鱼</t>
  </si>
  <si>
    <t>虾</t>
  </si>
  <si>
    <t>中药材</t>
  </si>
  <si>
    <t>食用菌</t>
  </si>
  <si>
    <t>草莓</t>
  </si>
  <si>
    <t>蛙</t>
  </si>
  <si>
    <t>诸暨市萍溪粮食专业合作社</t>
  </si>
  <si>
    <t>姚江镇孙郭村</t>
  </si>
  <si>
    <t>孙小华</t>
  </si>
  <si>
    <t>√</t>
  </si>
  <si>
    <t>115/220</t>
  </si>
  <si>
    <t>蒋超群</t>
  </si>
  <si>
    <t>店口镇斗门村</t>
  </si>
  <si>
    <t>136/136</t>
  </si>
  <si>
    <t>王迪威</t>
  </si>
  <si>
    <t>店口镇桃园村</t>
  </si>
  <si>
    <t>153.6/153.6</t>
  </si>
  <si>
    <t>虞孙永</t>
  </si>
  <si>
    <t>100/100</t>
  </si>
  <si>
    <t>何建国</t>
  </si>
  <si>
    <t>店口镇朱家站村</t>
  </si>
  <si>
    <t>52.8/52.8</t>
  </si>
  <si>
    <t>魏樟苗</t>
  </si>
  <si>
    <t>店口镇视北村</t>
  </si>
  <si>
    <t>80/80</t>
  </si>
  <si>
    <t>阮水均</t>
  </si>
  <si>
    <t>店口镇阮市社区</t>
  </si>
  <si>
    <t>71.5/71.5</t>
  </si>
  <si>
    <t>陈华锋</t>
  </si>
  <si>
    <t>枫桥镇杜黄新村</t>
  </si>
  <si>
    <t>58/58</t>
  </si>
  <si>
    <t>魏乐桥</t>
  </si>
  <si>
    <t>山下湖镇解放村</t>
  </si>
  <si>
    <t>320/429</t>
  </si>
  <si>
    <t>诸暨市欣阳生态农业有限公司</t>
  </si>
  <si>
    <t>山下湖镇广山村</t>
  </si>
  <si>
    <t>詹向阳</t>
  </si>
  <si>
    <t>150/230</t>
  </si>
  <si>
    <t>里浦镇里浦村</t>
  </si>
  <si>
    <t>刘伟江</t>
  </si>
  <si>
    <t>300/300</t>
  </si>
  <si>
    <t>诸暨市2020粮油高产示范方创建
拟奖补名单和奖补资金公示表</t>
  </si>
  <si>
    <t>编号</t>
  </si>
  <si>
    <t>作物品种</t>
  </si>
  <si>
    <t>连片面积（亩）</t>
  </si>
  <si>
    <t>X2020-07</t>
  </si>
  <si>
    <t>赵信裕</t>
  </si>
  <si>
    <t>暨南街道周村</t>
  </si>
  <si>
    <t>金运麦1号</t>
  </si>
  <si>
    <t>X2020-01</t>
  </si>
  <si>
    <t>黄国平</t>
  </si>
  <si>
    <t>姚江镇霞浦村晚浦自然村</t>
  </si>
  <si>
    <t>X2020-02</t>
  </si>
  <si>
    <t>周伟龙、周春丽</t>
  </si>
  <si>
    <t>安华镇三联村王家塘沿</t>
  </si>
  <si>
    <t>扬麦19</t>
  </si>
  <si>
    <t>X2020-05</t>
  </si>
  <si>
    <t>朱华灿</t>
  </si>
  <si>
    <t>陶朱街道联合村</t>
  </si>
  <si>
    <t>杨麦19</t>
  </si>
  <si>
    <t>Y2020-08</t>
  </si>
  <si>
    <t>诸暨市阮市檀溪粮食专业合作社</t>
  </si>
  <si>
    <t>店口镇檀溪村</t>
  </si>
  <si>
    <t>越优1504</t>
  </si>
  <si>
    <t>Y2020-06</t>
  </si>
  <si>
    <t>诸暨市茂源蔬菜专业合作社</t>
  </si>
  <si>
    <t>东白湖镇月下山坂</t>
  </si>
  <si>
    <t>浙大630</t>
  </si>
  <si>
    <t>Y2020-04</t>
  </si>
  <si>
    <t>同山镇人民政府</t>
  </si>
  <si>
    <t>同山镇布谷、王沙溪、绿剑村</t>
  </si>
  <si>
    <t>Ｚ2020－06</t>
  </si>
  <si>
    <t>王根善</t>
  </si>
  <si>
    <t>姚江镇草湖江口村</t>
  </si>
  <si>
    <t>中组143</t>
  </si>
  <si>
    <t>Ｚ2020－02</t>
  </si>
  <si>
    <t>蒋生均</t>
  </si>
  <si>
    <t>山下湖镇枫江村横埂湖</t>
  </si>
  <si>
    <t>中早39</t>
  </si>
  <si>
    <t>Ｚ2020－23</t>
  </si>
  <si>
    <t>何士富</t>
  </si>
  <si>
    <t>牌头镇兴埠村夏宅埠</t>
  </si>
  <si>
    <t>Ｚ2020－24</t>
  </si>
  <si>
    <t>张海祥</t>
  </si>
  <si>
    <t>牌头镇赵峰村</t>
  </si>
  <si>
    <t>Ｚ2020－11</t>
  </si>
  <si>
    <t>宣萍</t>
  </si>
  <si>
    <t>暨南街道沿江新村</t>
  </si>
  <si>
    <t>Ｚ2020－17</t>
  </si>
  <si>
    <t>陈亦明</t>
  </si>
  <si>
    <t>Ｚ2020－08</t>
  </si>
  <si>
    <t>赵建浩</t>
  </si>
  <si>
    <t>姚江镇赵源朱公湖</t>
  </si>
  <si>
    <t>Ｚ2020－04</t>
  </si>
  <si>
    <t>何幼根</t>
  </si>
  <si>
    <t>山下湖镇新长乐村白塔湖</t>
  </si>
  <si>
    <t>Ｚ2020－16</t>
  </si>
  <si>
    <t>詹宏法</t>
  </si>
  <si>
    <t>Ｚ2020－03</t>
  </si>
  <si>
    <t>詹关宋</t>
  </si>
  <si>
    <t>Ｚ2020－12</t>
  </si>
  <si>
    <t>诸暨市小山坞家庭农场</t>
  </si>
  <si>
    <t>暨南街道龙山村</t>
  </si>
  <si>
    <t>Ｚ2020－05</t>
  </si>
  <si>
    <t>何叶均</t>
  </si>
  <si>
    <t>Ｚ2020－25</t>
  </si>
  <si>
    <t>王男军</t>
  </si>
  <si>
    <t>牌头镇山下周村</t>
  </si>
  <si>
    <t>Ｚ2020－13</t>
  </si>
  <si>
    <t>陈宅镇满新粮食专业合作社</t>
  </si>
  <si>
    <t>陈宅镇湖田村</t>
  </si>
  <si>
    <t>Ｚ2020－07</t>
  </si>
  <si>
    <t>王伯华</t>
  </si>
  <si>
    <t>姚江镇汪王村</t>
  </si>
  <si>
    <t>甬优76</t>
  </si>
  <si>
    <t>W2020—04</t>
  </si>
  <si>
    <t>山下湖镇赐绯庙村</t>
  </si>
  <si>
    <t>嘉丰优2号</t>
  </si>
  <si>
    <t>W2020—01</t>
  </si>
  <si>
    <t>张焕信</t>
  </si>
  <si>
    <t>浣东街道詹徐王村</t>
  </si>
  <si>
    <t>甬优15</t>
  </si>
  <si>
    <t>W2020—13</t>
  </si>
  <si>
    <t>王建潮</t>
  </si>
  <si>
    <t>牌头镇王劳军村</t>
  </si>
  <si>
    <t>甬优12</t>
  </si>
  <si>
    <t>W2020—16</t>
  </si>
  <si>
    <t>方建根</t>
  </si>
  <si>
    <t>暨阳街道同乐上村</t>
  </si>
  <si>
    <t>甬优9号</t>
  </si>
  <si>
    <t>W2020—11</t>
  </si>
  <si>
    <t>杨佰根</t>
  </si>
  <si>
    <t>次坞镇汪阮家坞</t>
  </si>
  <si>
    <t>W2020—06</t>
  </si>
  <si>
    <t>何朱校</t>
  </si>
  <si>
    <t>甬优1540</t>
  </si>
  <si>
    <t>W2020—07</t>
  </si>
  <si>
    <t>詹正锋</t>
  </si>
  <si>
    <t>W2020—17</t>
  </si>
  <si>
    <t>陈伯康</t>
  </si>
  <si>
    <t>店口镇亭凉树下村</t>
  </si>
  <si>
    <t>W2020—08</t>
  </si>
  <si>
    <t>何伟江</t>
  </si>
  <si>
    <t>姚江镇连七湖村</t>
  </si>
  <si>
    <t>浙粳优1578</t>
  </si>
  <si>
    <t>W2020—15</t>
  </si>
  <si>
    <t>胡士勇</t>
  </si>
  <si>
    <t>牌头镇西山下村</t>
  </si>
  <si>
    <t>W2020—09</t>
  </si>
  <si>
    <t>黄叔其</t>
  </si>
  <si>
    <t>姚江镇赵源村</t>
  </si>
  <si>
    <t>甬优7860</t>
  </si>
  <si>
    <t>诸暨市2020年优质稻米生产示范基地
拟奖补名单和奖补资金公示表</t>
  </si>
  <si>
    <t>申报主体</t>
  </si>
  <si>
    <t>基地地点</t>
  </si>
  <si>
    <t>稻米品牌</t>
  </si>
  <si>
    <t>年销售量（吨）</t>
  </si>
  <si>
    <t>无公害认证编号</t>
  </si>
  <si>
    <t>诸暨市枫桥镇爱峰家庭农场</t>
  </si>
  <si>
    <t>枫桥镇三江村</t>
  </si>
  <si>
    <t>杜黄美田</t>
  </si>
  <si>
    <t>WGH-ZJ01-2000341</t>
  </si>
  <si>
    <t>诸暨市诸神家庭农场</t>
  </si>
  <si>
    <t>姚江镇汪王村落</t>
  </si>
  <si>
    <t>江王</t>
  </si>
  <si>
    <t>WGH-ZJ01-1800588</t>
  </si>
  <si>
    <t>诸暨市苍象湖粮食专业合作社</t>
  </si>
  <si>
    <t>苍湖</t>
  </si>
  <si>
    <t>WGH-13-12358</t>
  </si>
  <si>
    <t>诸暨市2020年优质稻米加工服务
拟奖补名单和奖补资金公示表</t>
  </si>
  <si>
    <t>加工地点</t>
  </si>
  <si>
    <t>稻米注册商标</t>
  </si>
  <si>
    <t>加工数量（吨）</t>
  </si>
  <si>
    <t>奖励资金（万元）</t>
  </si>
  <si>
    <t>诸暨市陈宅满新粮食专业合作社</t>
  </si>
  <si>
    <t>满新</t>
  </si>
  <si>
    <t>诸暨市里联农机专业合作社</t>
  </si>
  <si>
    <t>浣东街道章金新村</t>
  </si>
  <si>
    <t>超超银银</t>
  </si>
  <si>
    <t>山下湖镇东江新村</t>
  </si>
  <si>
    <t>东江米美</t>
  </si>
  <si>
    <t>诸暨市2020旱粮示范基地
拟奖补名单和奖补资金公示表</t>
  </si>
  <si>
    <t>楼  伟</t>
  </si>
  <si>
    <t>枫桥镇阳春村</t>
  </si>
  <si>
    <t>浙薯13、浙薯33</t>
  </si>
  <si>
    <t>胡福良</t>
  </si>
  <si>
    <t>枫桥镇永宁村</t>
  </si>
  <si>
    <t>南荞麦、浙薯13</t>
  </si>
  <si>
    <t>诸暨市春加禾农业科技有限公司</t>
  </si>
  <si>
    <t>东和乡王家宅村后坞</t>
  </si>
  <si>
    <t>浙薯 13</t>
  </si>
  <si>
    <t>诸暨市竑祚农业发展有限公司</t>
  </si>
  <si>
    <t>蕃薯</t>
  </si>
  <si>
    <t>诸暨市岭望农业发展有限公司</t>
  </si>
  <si>
    <t>东白湖镇琴察金家湾</t>
  </si>
  <si>
    <t>诸暨市2020年“诸暨好稻米”和“最好吃稻米”
奖补名单和奖补资金公示表</t>
  </si>
  <si>
    <t>生产主体</t>
  </si>
  <si>
    <t>品牌</t>
  </si>
  <si>
    <t>类型</t>
  </si>
  <si>
    <t>品种</t>
  </si>
  <si>
    <t>奖励类别</t>
  </si>
  <si>
    <t>大侣湖</t>
  </si>
  <si>
    <t>籼粳米</t>
  </si>
  <si>
    <t>最好吃稻米</t>
  </si>
  <si>
    <t>诸暨市兴旺家庭农场</t>
  </si>
  <si>
    <t>枫桥圩塘畈</t>
  </si>
  <si>
    <t>诸暨好稻米</t>
  </si>
  <si>
    <t>汪王</t>
  </si>
  <si>
    <t>诸暨市禾兮中药材有了限公司</t>
  </si>
  <si>
    <t>禾兮</t>
  </si>
  <si>
    <t>诸暨市沿余家庭农场</t>
  </si>
  <si>
    <t>承昂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</si>
</sst>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0.5"/>
      <name val="仿宋_GB2312"/>
      <family val="3"/>
    </font>
    <font>
      <b/>
      <sz val="18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0.5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2"/>
      <color theme="1"/>
      <name val="Cambria"/>
      <family val="0"/>
    </font>
    <font>
      <b/>
      <sz val="18"/>
      <color theme="1"/>
      <name val="宋体"/>
      <family val="0"/>
    </font>
    <font>
      <sz val="16"/>
      <color rgb="FF000000"/>
      <name val="仿宋_GB2312"/>
      <family val="3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/>
      <protection/>
    </xf>
    <xf numFmtId="0" fontId="59" fillId="0" borderId="11" xfId="4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9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0" xfId="40">
      <alignment vertical="center"/>
      <protection/>
    </xf>
    <xf numFmtId="49" fontId="4" fillId="0" borderId="0" xfId="40" applyNumberFormat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41" applyFont="1" applyBorder="1" applyAlignment="1">
      <alignment horizontal="center" vertical="center"/>
      <protection/>
    </xf>
    <xf numFmtId="0" fontId="61" fillId="0" borderId="11" xfId="41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17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63" fillId="0" borderId="10" xfId="40" applyNumberFormat="1" applyFont="1" applyBorder="1" applyAlignment="1">
      <alignment horizontal="center" vertical="center" wrapText="1"/>
      <protection/>
    </xf>
    <xf numFmtId="0" fontId="63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63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>
      <alignment vertical="center"/>
      <protection/>
    </xf>
    <xf numFmtId="49" fontId="63" fillId="0" borderId="12" xfId="40" applyNumberFormat="1" applyFont="1" applyBorder="1" applyAlignment="1">
      <alignment horizontal="center" vertical="center" wrapText="1"/>
      <protection/>
    </xf>
    <xf numFmtId="49" fontId="63" fillId="0" borderId="12" xfId="40" applyNumberFormat="1" applyFont="1" applyBorder="1" applyAlignment="1">
      <alignment horizontal="center" vertical="center"/>
      <protection/>
    </xf>
    <xf numFmtId="0" fontId="63" fillId="0" borderId="12" xfId="40" applyFont="1" applyBorder="1" applyAlignment="1">
      <alignment horizontal="center" vertical="center" wrapText="1"/>
      <protection/>
    </xf>
    <xf numFmtId="0" fontId="63" fillId="0" borderId="0" xfId="40" applyFont="1">
      <alignment vertical="center"/>
      <protection/>
    </xf>
    <xf numFmtId="49" fontId="63" fillId="0" borderId="10" xfId="40" applyNumberFormat="1" applyFont="1" applyBorder="1" applyAlignment="1">
      <alignment horizontal="center" vertical="center" wrapText="1"/>
      <protection/>
    </xf>
    <xf numFmtId="49" fontId="63" fillId="0" borderId="10" xfId="40" applyNumberFormat="1" applyFont="1" applyBorder="1" applyAlignment="1">
      <alignment horizontal="center" vertical="center"/>
      <protection/>
    </xf>
    <xf numFmtId="0" fontId="63" fillId="0" borderId="10" xfId="40" applyFont="1" applyBorder="1">
      <alignment vertical="center"/>
      <protection/>
    </xf>
    <xf numFmtId="0" fontId="4" fillId="0" borderId="10" xfId="40" applyBorder="1">
      <alignment vertical="center"/>
      <protection/>
    </xf>
    <xf numFmtId="0" fontId="63" fillId="0" borderId="12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/>
      <protection/>
    </xf>
    <xf numFmtId="0" fontId="4" fillId="0" borderId="0" xfId="40" applyAlignment="1">
      <alignment horizontal="center" vertical="center"/>
      <protection/>
    </xf>
    <xf numFmtId="0" fontId="4" fillId="0" borderId="10" xfId="40" applyBorder="1" applyAlignment="1">
      <alignment horizontal="center" vertical="center"/>
      <protection/>
    </xf>
    <xf numFmtId="0" fontId="63" fillId="0" borderId="12" xfId="40" applyFont="1" applyBorder="1">
      <alignment vertical="center"/>
      <protection/>
    </xf>
    <xf numFmtId="0" fontId="63" fillId="0" borderId="12" xfId="40" applyNumberFormat="1" applyFont="1" applyBorder="1" applyAlignment="1">
      <alignment horizontal="center" vertical="center" wrapText="1"/>
      <protection/>
    </xf>
    <xf numFmtId="0" fontId="7" fillId="0" borderId="12" xfId="40" applyFont="1" applyBorder="1">
      <alignment vertical="center"/>
      <protection/>
    </xf>
    <xf numFmtId="0" fontId="4" fillId="0" borderId="12" xfId="40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8" fillId="0" borderId="0" xfId="40" applyFont="1" applyBorder="1" applyAlignment="1">
      <alignment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6" fillId="0" borderId="10" xfId="40" applyFont="1" applyBorder="1" applyAlignment="1">
      <alignment horizontal="center" vertical="center" wrapText="1"/>
      <protection/>
    </xf>
    <xf numFmtId="0" fontId="70" fillId="0" borderId="10" xfId="40" applyFont="1" applyBorder="1" applyAlignment="1">
      <alignment horizontal="center" vertical="center" wrapText="1"/>
      <protection/>
    </xf>
    <xf numFmtId="0" fontId="71" fillId="0" borderId="13" xfId="40" applyFont="1" applyBorder="1" applyAlignment="1">
      <alignment/>
      <protection/>
    </xf>
    <xf numFmtId="0" fontId="4" fillId="0" borderId="0" xfId="40" applyAlignment="1">
      <alignment vertical="center"/>
      <protection/>
    </xf>
    <xf numFmtId="0" fontId="72" fillId="0" borderId="0" xfId="40" applyFont="1">
      <alignment vertical="center"/>
      <protection/>
    </xf>
    <xf numFmtId="0" fontId="7" fillId="0" borderId="0" xfId="40" applyFont="1">
      <alignment vertical="center"/>
      <protection/>
    </xf>
    <xf numFmtId="0" fontId="62" fillId="0" borderId="10" xfId="40" applyFont="1" applyBorder="1" applyAlignment="1">
      <alignment horizontal="center" vertical="center" wrapText="1"/>
      <protection/>
    </xf>
    <xf numFmtId="0" fontId="62" fillId="33" borderId="10" xfId="40" applyFont="1" applyFill="1" applyBorder="1" applyAlignment="1">
      <alignment horizontal="center" vertical="center" wrapText="1"/>
      <protection/>
    </xf>
    <xf numFmtId="0" fontId="63" fillId="33" borderId="10" xfId="40" applyFont="1" applyFill="1" applyBorder="1" applyAlignment="1">
      <alignment horizontal="center" vertical="center"/>
      <protection/>
    </xf>
    <xf numFmtId="0" fontId="73" fillId="0" borderId="10" xfId="40" applyFont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/>
      <protection/>
    </xf>
    <xf numFmtId="0" fontId="72" fillId="0" borderId="10" xfId="40" applyFont="1" applyBorder="1">
      <alignment vertical="center"/>
      <protection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11" fillId="0" borderId="0" xfId="40" applyFont="1" applyAlignment="1">
      <alignment horizontal="center" vertical="center" wrapText="1"/>
      <protection/>
    </xf>
    <xf numFmtId="0" fontId="11" fillId="0" borderId="0" xfId="40" applyFont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/>
      <protection/>
    </xf>
    <xf numFmtId="0" fontId="76" fillId="0" borderId="0" xfId="40" applyFont="1" applyAlignment="1">
      <alignment horizontal="left" vertical="center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0" xfId="40" applyFont="1" applyAlignment="1">
      <alignment horizontal="left" vertical="center"/>
      <protection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/>
      <protection/>
    </xf>
    <xf numFmtId="0" fontId="71" fillId="0" borderId="0" xfId="0" applyFont="1" applyAlignment="1">
      <alignment horizontal="left"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421875" style="54" customWidth="1"/>
    <col min="2" max="2" width="41.7109375" style="54" customWidth="1"/>
    <col min="3" max="3" width="39.00390625" style="54" customWidth="1"/>
    <col min="4" max="4" width="31.00390625" style="54" customWidth="1"/>
    <col min="5" max="16384" width="9.00390625" style="54" customWidth="1"/>
  </cols>
  <sheetData>
    <row r="1" spans="1:4" ht="54" customHeight="1">
      <c r="A1" s="86" t="s">
        <v>0</v>
      </c>
      <c r="B1" s="86"/>
      <c r="C1" s="86"/>
      <c r="D1" s="86"/>
    </row>
    <row r="2" spans="1:4" ht="24.75" customHeight="1">
      <c r="A2" s="81" t="s">
        <v>1</v>
      </c>
      <c r="B2" s="82" t="s">
        <v>2</v>
      </c>
      <c r="C2" s="82" t="s">
        <v>3</v>
      </c>
      <c r="D2" s="82" t="s">
        <v>4</v>
      </c>
    </row>
    <row r="3" spans="1:4" ht="24.75" customHeight="1">
      <c r="A3" s="81">
        <v>1</v>
      </c>
      <c r="B3" s="82" t="s">
        <v>5</v>
      </c>
      <c r="C3" s="82">
        <v>29.98368</v>
      </c>
      <c r="D3" s="82" t="s">
        <v>6</v>
      </c>
    </row>
    <row r="4" spans="1:4" ht="34.5" customHeight="1">
      <c r="A4" s="81">
        <v>2</v>
      </c>
      <c r="B4" s="83" t="s">
        <v>7</v>
      </c>
      <c r="C4" s="82">
        <v>46</v>
      </c>
      <c r="D4" s="82" t="s">
        <v>8</v>
      </c>
    </row>
    <row r="5" spans="1:4" ht="24.75" customHeight="1">
      <c r="A5" s="81">
        <v>3</v>
      </c>
      <c r="B5" s="82" t="s">
        <v>9</v>
      </c>
      <c r="C5" s="82">
        <v>6</v>
      </c>
      <c r="D5" s="82" t="s">
        <v>10</v>
      </c>
    </row>
    <row r="6" spans="1:4" ht="24.75" customHeight="1">
      <c r="A6" s="81">
        <v>4</v>
      </c>
      <c r="B6" s="82" t="s">
        <v>11</v>
      </c>
      <c r="C6" s="82">
        <v>18</v>
      </c>
      <c r="D6" s="82" t="s">
        <v>12</v>
      </c>
    </row>
    <row r="7" spans="1:4" ht="24.75" customHeight="1">
      <c r="A7" s="81">
        <v>5</v>
      </c>
      <c r="B7" s="82" t="s">
        <v>13</v>
      </c>
      <c r="C7" s="82">
        <v>72</v>
      </c>
      <c r="D7" s="82" t="s">
        <v>14</v>
      </c>
    </row>
    <row r="8" spans="1:4" ht="24.75" customHeight="1">
      <c r="A8" s="81">
        <v>6</v>
      </c>
      <c r="B8" s="82" t="s">
        <v>15</v>
      </c>
      <c r="C8" s="82">
        <v>6</v>
      </c>
      <c r="D8" s="82" t="s">
        <v>16</v>
      </c>
    </row>
    <row r="9" spans="1:4" ht="24.75" customHeight="1">
      <c r="A9" s="81">
        <v>7</v>
      </c>
      <c r="B9" s="82" t="s">
        <v>17</v>
      </c>
      <c r="C9" s="82">
        <v>3</v>
      </c>
      <c r="D9" s="82" t="s">
        <v>18</v>
      </c>
    </row>
    <row r="10" spans="1:4" ht="24.75" customHeight="1">
      <c r="A10" s="81">
        <v>8</v>
      </c>
      <c r="B10" s="82" t="s">
        <v>19</v>
      </c>
      <c r="C10" s="82">
        <v>13.5</v>
      </c>
      <c r="D10" s="82" t="s">
        <v>6</v>
      </c>
    </row>
    <row r="11" spans="1:4" ht="24.75" customHeight="1">
      <c r="A11" s="81">
        <v>9</v>
      </c>
      <c r="B11" s="82" t="s">
        <v>20</v>
      </c>
      <c r="C11" s="82">
        <v>2</v>
      </c>
      <c r="D11" s="82" t="s">
        <v>21</v>
      </c>
    </row>
    <row r="12" spans="1:4" ht="24.75" customHeight="1">
      <c r="A12" s="81">
        <v>10</v>
      </c>
      <c r="B12" s="82" t="s">
        <v>22</v>
      </c>
      <c r="C12" s="82">
        <v>5</v>
      </c>
      <c r="D12" s="82" t="s">
        <v>21</v>
      </c>
    </row>
    <row r="13" spans="1:4" ht="24.75" customHeight="1">
      <c r="A13" s="84">
        <v>11</v>
      </c>
      <c r="B13" s="84" t="s">
        <v>23</v>
      </c>
      <c r="C13" s="85">
        <v>6</v>
      </c>
      <c r="D13" s="82" t="s">
        <v>21</v>
      </c>
    </row>
    <row r="14" spans="1:4" ht="24.75" customHeight="1">
      <c r="A14" s="84">
        <v>12</v>
      </c>
      <c r="B14" s="84" t="s">
        <v>24</v>
      </c>
      <c r="C14" s="85">
        <v>20</v>
      </c>
      <c r="D14" s="82" t="s">
        <v>21</v>
      </c>
    </row>
    <row r="15" spans="1:4" ht="24.75" customHeight="1">
      <c r="A15" s="84">
        <v>13</v>
      </c>
      <c r="B15" s="84" t="s">
        <v>25</v>
      </c>
      <c r="C15" s="85">
        <v>15.66</v>
      </c>
      <c r="D15" s="82" t="s">
        <v>21</v>
      </c>
    </row>
    <row r="16" spans="1:4" ht="24.75" customHeight="1">
      <c r="A16" s="87" t="s">
        <v>26</v>
      </c>
      <c r="B16" s="87"/>
      <c r="C16" s="81">
        <f>SUM(C3:C15)</f>
        <v>243.14368</v>
      </c>
      <c r="D16" s="82"/>
    </row>
    <row r="18" spans="1:10" ht="22.5" customHeight="1">
      <c r="A18" s="14"/>
      <c r="B18" s="14"/>
      <c r="C18" s="15"/>
      <c r="D18" s="14"/>
      <c r="E18" s="15"/>
      <c r="F18" s="14"/>
      <c r="G18" s="14"/>
      <c r="I18" s="14"/>
      <c r="J18" s="14"/>
    </row>
  </sheetData>
  <sheetProtection/>
  <mergeCells count="2">
    <mergeCell ref="A1:D1"/>
    <mergeCell ref="A16:B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3" sqref="C3"/>
    </sheetView>
  </sheetViews>
  <sheetFormatPr defaultColWidth="9.00390625" defaultRowHeight="15"/>
  <cols>
    <col min="1" max="1" width="6.421875" style="0" customWidth="1"/>
    <col min="2" max="2" width="32.8515625" style="0" customWidth="1"/>
    <col min="3" max="3" width="23.57421875" style="0" customWidth="1"/>
    <col min="4" max="4" width="21.00390625" style="0" customWidth="1"/>
    <col min="5" max="5" width="16.8515625" style="0" customWidth="1"/>
    <col min="6" max="6" width="21.8515625" style="0" customWidth="1"/>
  </cols>
  <sheetData>
    <row r="1" spans="1:6" ht="78" customHeight="1">
      <c r="A1" s="99" t="s">
        <v>277</v>
      </c>
      <c r="B1" s="100"/>
      <c r="C1" s="100"/>
      <c r="D1" s="100"/>
      <c r="E1" s="100"/>
      <c r="F1" s="100"/>
    </row>
    <row r="2" spans="1:6" ht="33.75" customHeight="1">
      <c r="A2" s="1" t="s">
        <v>1</v>
      </c>
      <c r="B2" s="1" t="s">
        <v>261</v>
      </c>
      <c r="C2" s="1" t="s">
        <v>278</v>
      </c>
      <c r="D2" s="1" t="s">
        <v>279</v>
      </c>
      <c r="E2" s="1" t="s">
        <v>280</v>
      </c>
      <c r="F2" s="2" t="s">
        <v>281</v>
      </c>
    </row>
    <row r="3" spans="1:6" ht="30" customHeight="1">
      <c r="A3" s="1">
        <v>1</v>
      </c>
      <c r="B3" s="1" t="s">
        <v>282</v>
      </c>
      <c r="C3" s="1" t="s">
        <v>218</v>
      </c>
      <c r="D3" s="1" t="s">
        <v>283</v>
      </c>
      <c r="E3" s="1">
        <v>100</v>
      </c>
      <c r="F3" s="3">
        <v>1</v>
      </c>
    </row>
    <row r="4" spans="1:6" ht="30" customHeight="1">
      <c r="A4" s="1">
        <v>2</v>
      </c>
      <c r="B4" s="1" t="s">
        <v>284</v>
      </c>
      <c r="C4" s="1" t="s">
        <v>285</v>
      </c>
      <c r="D4" s="1" t="s">
        <v>286</v>
      </c>
      <c r="E4" s="1">
        <v>130</v>
      </c>
      <c r="F4" s="3">
        <v>1</v>
      </c>
    </row>
    <row r="5" spans="1:6" ht="30" customHeight="1">
      <c r="A5" s="1">
        <v>3</v>
      </c>
      <c r="B5" s="1" t="s">
        <v>71</v>
      </c>
      <c r="C5" s="1" t="s">
        <v>287</v>
      </c>
      <c r="D5" s="1" t="s">
        <v>288</v>
      </c>
      <c r="E5" s="1">
        <v>122</v>
      </c>
      <c r="F5" s="3">
        <v>1</v>
      </c>
    </row>
    <row r="6" spans="1:6" ht="29.25" customHeight="1">
      <c r="A6" s="110"/>
      <c r="B6" s="110"/>
      <c r="C6" s="110"/>
      <c r="D6" s="110"/>
      <c r="E6" s="110"/>
      <c r="F6" s="110"/>
    </row>
  </sheetData>
  <sheetProtection/>
  <mergeCells count="2">
    <mergeCell ref="A1:F1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5" sqref="E5"/>
    </sheetView>
  </sheetViews>
  <sheetFormatPr defaultColWidth="9.00390625" defaultRowHeight="15"/>
  <cols>
    <col min="1" max="1" width="6.7109375" style="0" customWidth="1"/>
    <col min="2" max="2" width="29.28125" style="0" customWidth="1"/>
    <col min="3" max="3" width="23.421875" style="0" customWidth="1"/>
    <col min="4" max="4" width="20.140625" style="0" customWidth="1"/>
    <col min="5" max="5" width="15.421875" style="0" customWidth="1"/>
    <col min="6" max="6" width="16.7109375" style="0" customWidth="1"/>
  </cols>
  <sheetData>
    <row r="1" spans="1:6" ht="72.75" customHeight="1">
      <c r="A1" s="111" t="s">
        <v>289</v>
      </c>
      <c r="B1" s="112"/>
      <c r="C1" s="112"/>
      <c r="D1" s="112"/>
      <c r="E1" s="112"/>
      <c r="F1" s="112"/>
    </row>
    <row r="2" spans="1:6" ht="30" customHeight="1">
      <c r="A2" s="4" t="s">
        <v>1</v>
      </c>
      <c r="B2" s="5" t="s">
        <v>91</v>
      </c>
      <c r="C2" s="5" t="s">
        <v>92</v>
      </c>
      <c r="D2" s="5" t="s">
        <v>151</v>
      </c>
      <c r="E2" s="5" t="s">
        <v>152</v>
      </c>
      <c r="F2" s="5" t="s">
        <v>281</v>
      </c>
    </row>
    <row r="3" spans="1:6" ht="30" customHeight="1">
      <c r="A3" s="6">
        <v>1</v>
      </c>
      <c r="B3" s="7" t="s">
        <v>290</v>
      </c>
      <c r="C3" s="8" t="s">
        <v>291</v>
      </c>
      <c r="D3" s="6" t="s">
        <v>292</v>
      </c>
      <c r="E3" s="6">
        <v>33</v>
      </c>
      <c r="F3" s="10">
        <v>1.5</v>
      </c>
    </row>
    <row r="4" spans="1:6" ht="30" customHeight="1">
      <c r="A4" s="9">
        <v>2</v>
      </c>
      <c r="B4" s="9" t="s">
        <v>293</v>
      </c>
      <c r="C4" s="11" t="s">
        <v>294</v>
      </c>
      <c r="D4" s="9" t="s">
        <v>295</v>
      </c>
      <c r="E4" s="9">
        <v>55</v>
      </c>
      <c r="F4" s="9">
        <v>3</v>
      </c>
    </row>
    <row r="5" spans="1:6" ht="30" customHeight="1">
      <c r="A5" s="9">
        <v>3</v>
      </c>
      <c r="B5" s="9" t="s">
        <v>296</v>
      </c>
      <c r="C5" s="11" t="s">
        <v>297</v>
      </c>
      <c r="D5" s="9" t="s">
        <v>298</v>
      </c>
      <c r="E5" s="9">
        <v>60</v>
      </c>
      <c r="F5" s="9">
        <v>3</v>
      </c>
    </row>
    <row r="6" spans="1:6" ht="30" customHeight="1">
      <c r="A6" s="6">
        <v>4</v>
      </c>
      <c r="B6" s="9" t="s">
        <v>299</v>
      </c>
      <c r="C6" s="11" t="s">
        <v>40</v>
      </c>
      <c r="D6" s="9" t="s">
        <v>300</v>
      </c>
      <c r="E6" s="9">
        <v>180</v>
      </c>
      <c r="F6" s="9">
        <v>3</v>
      </c>
    </row>
    <row r="7" spans="1:6" ht="30" customHeight="1">
      <c r="A7" s="9">
        <v>5</v>
      </c>
      <c r="B7" s="12" t="s">
        <v>301</v>
      </c>
      <c r="C7" s="13" t="s">
        <v>302</v>
      </c>
      <c r="D7" s="9" t="s">
        <v>300</v>
      </c>
      <c r="E7" s="12">
        <v>180</v>
      </c>
      <c r="F7" s="9">
        <v>3</v>
      </c>
    </row>
    <row r="9" spans="1:9" ht="21.75" customHeight="1">
      <c r="A9" s="14"/>
      <c r="B9" s="14"/>
      <c r="C9" s="14"/>
      <c r="D9" s="15"/>
      <c r="E9" s="15"/>
      <c r="F9" s="14"/>
      <c r="G9" s="14"/>
      <c r="I9" s="14"/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7" sqref="B17"/>
    </sheetView>
  </sheetViews>
  <sheetFormatPr defaultColWidth="9.00390625" defaultRowHeight="15"/>
  <cols>
    <col min="1" max="1" width="5.8515625" style="0" customWidth="1"/>
    <col min="2" max="2" width="28.28125" style="0" customWidth="1"/>
    <col min="3" max="3" width="17.00390625" style="0" customWidth="1"/>
    <col min="4" max="4" width="16.421875" style="0" customWidth="1"/>
    <col min="5" max="5" width="13.57421875" style="0" customWidth="1"/>
    <col min="6" max="6" width="22.28125" style="0" customWidth="1"/>
    <col min="7" max="7" width="21.8515625" style="0" customWidth="1"/>
  </cols>
  <sheetData>
    <row r="1" spans="1:7" ht="84.75" customHeight="1">
      <c r="A1" s="99" t="s">
        <v>303</v>
      </c>
      <c r="B1" s="100"/>
      <c r="C1" s="100"/>
      <c r="D1" s="100"/>
      <c r="E1" s="100"/>
      <c r="F1" s="100"/>
      <c r="G1" s="100"/>
    </row>
    <row r="2" spans="1:7" ht="33.75" customHeight="1">
      <c r="A2" s="1" t="s">
        <v>1</v>
      </c>
      <c r="B2" s="1" t="s">
        <v>304</v>
      </c>
      <c r="C2" s="1" t="s">
        <v>305</v>
      </c>
      <c r="D2" s="1" t="s">
        <v>306</v>
      </c>
      <c r="E2" s="1" t="s">
        <v>307</v>
      </c>
      <c r="F2" s="1" t="s">
        <v>308</v>
      </c>
      <c r="G2" s="2" t="s">
        <v>106</v>
      </c>
    </row>
    <row r="3" spans="1:7" ht="33.75" customHeight="1">
      <c r="A3" s="1">
        <v>1</v>
      </c>
      <c r="B3" s="1" t="s">
        <v>85</v>
      </c>
      <c r="C3" s="1" t="s">
        <v>309</v>
      </c>
      <c r="D3" s="1" t="s">
        <v>310</v>
      </c>
      <c r="E3" s="1" t="s">
        <v>229</v>
      </c>
      <c r="F3" s="1" t="s">
        <v>311</v>
      </c>
      <c r="G3" s="2">
        <v>2</v>
      </c>
    </row>
    <row r="4" spans="1:7" ht="27.75" customHeight="1">
      <c r="A4" s="1">
        <v>2</v>
      </c>
      <c r="B4" s="1" t="s">
        <v>312</v>
      </c>
      <c r="C4" s="1" t="s">
        <v>313</v>
      </c>
      <c r="D4" s="1" t="s">
        <v>310</v>
      </c>
      <c r="E4" s="1" t="s">
        <v>229</v>
      </c>
      <c r="F4" s="1" t="s">
        <v>314</v>
      </c>
      <c r="G4" s="3">
        <v>1</v>
      </c>
    </row>
    <row r="5" spans="1:7" ht="27.75" customHeight="1">
      <c r="A5" s="1">
        <v>3</v>
      </c>
      <c r="B5" s="1" t="s">
        <v>270</v>
      </c>
      <c r="C5" s="1" t="s">
        <v>315</v>
      </c>
      <c r="D5" s="1" t="s">
        <v>310</v>
      </c>
      <c r="E5" s="1" t="s">
        <v>229</v>
      </c>
      <c r="F5" s="1" t="s">
        <v>314</v>
      </c>
      <c r="G5" s="3">
        <v>1</v>
      </c>
    </row>
    <row r="6" spans="1:7" ht="27.75" customHeight="1">
      <c r="A6" s="1">
        <v>4</v>
      </c>
      <c r="B6" s="1" t="s">
        <v>316</v>
      </c>
      <c r="C6" s="1" t="s">
        <v>317</v>
      </c>
      <c r="D6" s="1" t="s">
        <v>310</v>
      </c>
      <c r="E6" s="1" t="s">
        <v>243</v>
      </c>
      <c r="F6" s="1" t="s">
        <v>314</v>
      </c>
      <c r="G6" s="3">
        <v>1</v>
      </c>
    </row>
    <row r="7" spans="1:7" ht="27.75" customHeight="1">
      <c r="A7" s="1">
        <v>5</v>
      </c>
      <c r="B7" s="1" t="s">
        <v>318</v>
      </c>
      <c r="C7" s="1" t="s">
        <v>319</v>
      </c>
      <c r="D7" s="1" t="s">
        <v>310</v>
      </c>
      <c r="E7" s="1" t="s">
        <v>259</v>
      </c>
      <c r="F7" s="1" t="s">
        <v>314</v>
      </c>
      <c r="G7" s="3"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A1" sqref="A1:J1"/>
    </sheetView>
  </sheetViews>
  <sheetFormatPr defaultColWidth="8.7109375" defaultRowHeight="15"/>
  <cols>
    <col min="1" max="1" width="4.421875" style="14" customWidth="1"/>
    <col min="2" max="2" width="26.7109375" style="14" customWidth="1"/>
    <col min="3" max="3" width="16.57421875" style="14" customWidth="1"/>
    <col min="4" max="4" width="12.28125" style="14" customWidth="1"/>
    <col min="5" max="5" width="11.7109375" style="14" customWidth="1"/>
    <col min="6" max="6" width="12.8515625" style="14" customWidth="1"/>
    <col min="7" max="7" width="11.28125" style="14" customWidth="1"/>
    <col min="8" max="8" width="11.421875" style="14" customWidth="1"/>
    <col min="9" max="9" width="10.421875" style="14" customWidth="1"/>
    <col min="10" max="10" width="8.421875" style="14" customWidth="1"/>
    <col min="11" max="16384" width="8.7109375" style="14" customWidth="1"/>
  </cols>
  <sheetData>
    <row r="1" spans="1:10" s="72" customFormat="1" ht="65.25" customHeight="1">
      <c r="A1" s="88" t="s">
        <v>27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0" customHeight="1">
      <c r="A2" s="90" t="s">
        <v>1</v>
      </c>
      <c r="B2" s="91" t="s">
        <v>28</v>
      </c>
      <c r="C2" s="92" t="s">
        <v>29</v>
      </c>
      <c r="D2" s="90" t="s">
        <v>30</v>
      </c>
      <c r="E2" s="90" t="s">
        <v>31</v>
      </c>
      <c r="F2" s="90"/>
      <c r="G2" s="90" t="s">
        <v>32</v>
      </c>
      <c r="H2" s="90"/>
      <c r="I2" s="90" t="s">
        <v>33</v>
      </c>
      <c r="J2" s="91" t="s">
        <v>34</v>
      </c>
    </row>
    <row r="3" spans="1:10" ht="24.75" customHeight="1">
      <c r="A3" s="90"/>
      <c r="B3" s="91"/>
      <c r="C3" s="93"/>
      <c r="D3" s="90"/>
      <c r="E3" s="34" t="s">
        <v>35</v>
      </c>
      <c r="F3" s="34" t="s">
        <v>36</v>
      </c>
      <c r="G3" s="34" t="s">
        <v>35</v>
      </c>
      <c r="H3" s="34" t="s">
        <v>36</v>
      </c>
      <c r="I3" s="90"/>
      <c r="J3" s="91"/>
    </row>
    <row r="4" spans="1:10" s="73" customFormat="1" ht="24.75" customHeight="1">
      <c r="A4" s="33">
        <v>1</v>
      </c>
      <c r="B4" s="75" t="s">
        <v>37</v>
      </c>
      <c r="C4" s="75" t="s">
        <v>38</v>
      </c>
      <c r="D4" s="75">
        <v>596</v>
      </c>
      <c r="E4" s="76">
        <v>180</v>
      </c>
      <c r="F4" s="77">
        <f>E4*160</f>
        <v>28800</v>
      </c>
      <c r="G4" s="77"/>
      <c r="H4" s="77"/>
      <c r="I4" s="77">
        <f aca="true" t="shared" si="0" ref="I4:I13">F4+H4</f>
        <v>28800</v>
      </c>
      <c r="J4" s="33"/>
    </row>
    <row r="5" spans="1:10" s="73" customFormat="1" ht="24.75" customHeight="1">
      <c r="A5" s="33">
        <v>2</v>
      </c>
      <c r="B5" s="33" t="s">
        <v>39</v>
      </c>
      <c r="C5" s="33" t="s">
        <v>40</v>
      </c>
      <c r="D5" s="33">
        <v>205.68</v>
      </c>
      <c r="E5" s="33">
        <v>180</v>
      </c>
      <c r="F5" s="77">
        <f aca="true" t="shared" si="1" ref="F5:F13">E5*160</f>
        <v>28800</v>
      </c>
      <c r="G5" s="43"/>
      <c r="H5" s="43"/>
      <c r="I5" s="77">
        <f t="shared" si="0"/>
        <v>28800</v>
      </c>
      <c r="J5" s="43"/>
    </row>
    <row r="6" spans="1:10" s="73" customFormat="1" ht="24.75" customHeight="1">
      <c r="A6" s="33">
        <v>3</v>
      </c>
      <c r="B6" s="75" t="s">
        <v>41</v>
      </c>
      <c r="C6" s="75" t="s">
        <v>42</v>
      </c>
      <c r="D6" s="75">
        <v>103</v>
      </c>
      <c r="E6" s="75">
        <v>60</v>
      </c>
      <c r="F6" s="77">
        <f t="shared" si="1"/>
        <v>9600</v>
      </c>
      <c r="G6" s="33"/>
      <c r="H6" s="33"/>
      <c r="I6" s="77">
        <f t="shared" si="0"/>
        <v>9600</v>
      </c>
      <c r="J6" s="33"/>
    </row>
    <row r="7" spans="1:10" s="73" customFormat="1" ht="24.75" customHeight="1">
      <c r="A7" s="33">
        <v>4</v>
      </c>
      <c r="B7" s="33" t="s">
        <v>43</v>
      </c>
      <c r="C7" s="33" t="s">
        <v>44</v>
      </c>
      <c r="D7" s="33">
        <v>1121</v>
      </c>
      <c r="E7" s="33">
        <v>52</v>
      </c>
      <c r="F7" s="77">
        <f t="shared" si="1"/>
        <v>8320</v>
      </c>
      <c r="G7" s="43"/>
      <c r="H7" s="43"/>
      <c r="I7" s="77">
        <f t="shared" si="0"/>
        <v>8320</v>
      </c>
      <c r="J7" s="43"/>
    </row>
    <row r="8" spans="1:10" s="73" customFormat="1" ht="24.75" customHeight="1">
      <c r="A8" s="33">
        <v>5</v>
      </c>
      <c r="B8" s="75" t="s">
        <v>45</v>
      </c>
      <c r="C8" s="75" t="s">
        <v>46</v>
      </c>
      <c r="D8" s="75">
        <v>382</v>
      </c>
      <c r="E8" s="75">
        <v>382</v>
      </c>
      <c r="F8" s="77">
        <f t="shared" si="1"/>
        <v>61120</v>
      </c>
      <c r="G8" s="33"/>
      <c r="H8" s="33"/>
      <c r="I8" s="77">
        <f t="shared" si="0"/>
        <v>61120</v>
      </c>
      <c r="J8" s="80"/>
    </row>
    <row r="9" spans="1:10" ht="24.75" customHeight="1">
      <c r="A9" s="33">
        <v>6</v>
      </c>
      <c r="B9" s="75" t="s">
        <v>47</v>
      </c>
      <c r="C9" s="75" t="s">
        <v>48</v>
      </c>
      <c r="D9" s="75">
        <v>306</v>
      </c>
      <c r="E9" s="75">
        <v>306</v>
      </c>
      <c r="F9" s="77">
        <f t="shared" si="1"/>
        <v>48960</v>
      </c>
      <c r="G9" s="33"/>
      <c r="H9" s="33"/>
      <c r="I9" s="77">
        <f t="shared" si="0"/>
        <v>48960</v>
      </c>
      <c r="J9" s="80"/>
    </row>
    <row r="10" spans="1:10" s="74" customFormat="1" ht="24.75" customHeight="1">
      <c r="A10" s="33">
        <v>7</v>
      </c>
      <c r="B10" s="78" t="s">
        <v>49</v>
      </c>
      <c r="C10" s="78" t="s">
        <v>50</v>
      </c>
      <c r="D10" s="78">
        <v>419.22</v>
      </c>
      <c r="E10" s="78">
        <v>396.48</v>
      </c>
      <c r="F10" s="77">
        <f t="shared" si="1"/>
        <v>63436.8</v>
      </c>
      <c r="G10" s="34"/>
      <c r="H10" s="34"/>
      <c r="I10" s="77">
        <f t="shared" si="0"/>
        <v>63436.8</v>
      </c>
      <c r="J10" s="34"/>
    </row>
    <row r="11" spans="1:10" s="74" customFormat="1" ht="24.75" customHeight="1">
      <c r="A11" s="33">
        <v>8</v>
      </c>
      <c r="B11" s="34" t="s">
        <v>51</v>
      </c>
      <c r="C11" s="34" t="s">
        <v>52</v>
      </c>
      <c r="D11" s="34">
        <v>354.4</v>
      </c>
      <c r="E11" s="34">
        <v>215</v>
      </c>
      <c r="F11" s="77">
        <f t="shared" si="1"/>
        <v>34400</v>
      </c>
      <c r="G11" s="34"/>
      <c r="H11" s="34"/>
      <c r="I11" s="77">
        <f t="shared" si="0"/>
        <v>34400</v>
      </c>
      <c r="J11" s="34"/>
    </row>
    <row r="12" spans="1:10" s="74" customFormat="1" ht="24.75" customHeight="1">
      <c r="A12" s="33">
        <v>9</v>
      </c>
      <c r="B12" s="34" t="s">
        <v>53</v>
      </c>
      <c r="C12" s="34" t="s">
        <v>54</v>
      </c>
      <c r="D12" s="34">
        <v>306.03</v>
      </c>
      <c r="E12" s="34">
        <v>0</v>
      </c>
      <c r="F12" s="77">
        <f t="shared" si="1"/>
        <v>0</v>
      </c>
      <c r="G12" s="34">
        <v>103</v>
      </c>
      <c r="H12" s="34">
        <f>103*80</f>
        <v>8240</v>
      </c>
      <c r="I12" s="77">
        <f t="shared" si="0"/>
        <v>8240</v>
      </c>
      <c r="J12" s="34"/>
    </row>
    <row r="13" spans="1:10" s="74" customFormat="1" ht="24.75" customHeight="1">
      <c r="A13" s="33">
        <v>10</v>
      </c>
      <c r="B13" s="34" t="s">
        <v>55</v>
      </c>
      <c r="C13" s="34" t="s">
        <v>56</v>
      </c>
      <c r="D13" s="34">
        <v>438.49</v>
      </c>
      <c r="E13" s="34">
        <v>51</v>
      </c>
      <c r="F13" s="77">
        <f t="shared" si="1"/>
        <v>8160</v>
      </c>
      <c r="G13" s="34"/>
      <c r="H13" s="34"/>
      <c r="I13" s="77">
        <f t="shared" si="0"/>
        <v>8160</v>
      </c>
      <c r="J13" s="34"/>
    </row>
    <row r="14" spans="1:10" ht="24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ht="24.75" customHeight="1"/>
    <row r="16" ht="14.25">
      <c r="D16" s="14" t="s">
        <v>57</v>
      </c>
    </row>
  </sheetData>
  <sheetProtection/>
  <mergeCells count="9">
    <mergeCell ref="J2:J3"/>
    <mergeCell ref="A1:J1"/>
    <mergeCell ref="E2:F2"/>
    <mergeCell ref="G2:H2"/>
    <mergeCell ref="A2:A3"/>
    <mergeCell ref="B2:B3"/>
    <mergeCell ref="C2:C3"/>
    <mergeCell ref="D2:D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C18" sqref="C18"/>
    </sheetView>
  </sheetViews>
  <sheetFormatPr defaultColWidth="8.7109375" defaultRowHeight="15"/>
  <cols>
    <col min="1" max="1" width="3.8515625" style="14" customWidth="1"/>
    <col min="2" max="2" width="25.140625" style="14" customWidth="1"/>
    <col min="3" max="3" width="13.421875" style="14" customWidth="1"/>
    <col min="4" max="4" width="13.00390625" style="14" customWidth="1"/>
    <col min="5" max="5" width="11.421875" style="14" customWidth="1"/>
    <col min="6" max="6" width="11.140625" style="14" customWidth="1"/>
    <col min="7" max="7" width="11.00390625" style="14" customWidth="1"/>
    <col min="8" max="8" width="10.8515625" style="14" customWidth="1"/>
    <col min="9" max="9" width="9.421875" style="14" customWidth="1"/>
    <col min="10" max="10" width="14.140625" style="14" customWidth="1"/>
    <col min="11" max="16384" width="8.7109375" style="14" customWidth="1"/>
  </cols>
  <sheetData>
    <row r="1" spans="1:10" ht="20.2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54.75" customHeight="1">
      <c r="A2" s="95" t="s">
        <v>58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6.75" customHeight="1">
      <c r="A3" s="97" t="s">
        <v>1</v>
      </c>
      <c r="B3" s="97" t="s">
        <v>59</v>
      </c>
      <c r="C3" s="97" t="s">
        <v>60</v>
      </c>
      <c r="D3" s="97"/>
      <c r="E3" s="97"/>
      <c r="F3" s="97"/>
      <c r="G3" s="97" t="s">
        <v>61</v>
      </c>
      <c r="H3" s="97"/>
      <c r="I3" s="97"/>
      <c r="J3" s="97"/>
    </row>
    <row r="4" spans="1:10" ht="18.75">
      <c r="A4" s="97"/>
      <c r="B4" s="97"/>
      <c r="C4" s="65" t="s">
        <v>62</v>
      </c>
      <c r="D4" s="65" t="s">
        <v>63</v>
      </c>
      <c r="E4" s="65" t="s">
        <v>64</v>
      </c>
      <c r="F4" s="65" t="s">
        <v>65</v>
      </c>
      <c r="G4" s="65" t="s">
        <v>62</v>
      </c>
      <c r="H4" s="65" t="s">
        <v>63</v>
      </c>
      <c r="I4" s="65" t="s">
        <v>64</v>
      </c>
      <c r="J4" s="65" t="s">
        <v>65</v>
      </c>
    </row>
    <row r="5" spans="1:10" ht="22.5" customHeight="1">
      <c r="A5" s="65"/>
      <c r="B5" s="66" t="s">
        <v>66</v>
      </c>
      <c r="C5" s="66">
        <f aca="true" t="shared" si="0" ref="C5:J5">SUM(C6:C7)</f>
        <v>417.6</v>
      </c>
      <c r="D5" s="66">
        <f t="shared" si="0"/>
        <v>0</v>
      </c>
      <c r="E5" s="66">
        <f t="shared" si="0"/>
        <v>417.6</v>
      </c>
      <c r="F5" s="66">
        <f t="shared" si="0"/>
        <v>0</v>
      </c>
      <c r="G5" s="66">
        <f t="shared" si="0"/>
        <v>4</v>
      </c>
      <c r="H5" s="66">
        <f t="shared" si="0"/>
        <v>0</v>
      </c>
      <c r="I5" s="66">
        <f t="shared" si="0"/>
        <v>4</v>
      </c>
      <c r="J5" s="66">
        <f t="shared" si="0"/>
        <v>0</v>
      </c>
    </row>
    <row r="6" spans="1:10" ht="22.5" customHeight="1">
      <c r="A6" s="69">
        <v>1</v>
      </c>
      <c r="B6" s="70" t="s">
        <v>67</v>
      </c>
      <c r="C6" s="35">
        <v>213.2</v>
      </c>
      <c r="D6" s="35"/>
      <c r="E6" s="35">
        <v>213.2</v>
      </c>
      <c r="F6" s="35"/>
      <c r="G6" s="35">
        <v>2</v>
      </c>
      <c r="H6" s="35"/>
      <c r="I6" s="35">
        <v>2</v>
      </c>
      <c r="J6" s="35"/>
    </row>
    <row r="7" spans="1:10" ht="22.5" customHeight="1">
      <c r="A7" s="69">
        <v>2</v>
      </c>
      <c r="B7" s="70" t="s">
        <v>68</v>
      </c>
      <c r="C7" s="35">
        <v>204.4</v>
      </c>
      <c r="D7" s="35"/>
      <c r="E7" s="35">
        <v>204.4</v>
      </c>
      <c r="F7" s="35"/>
      <c r="G7" s="35">
        <v>2</v>
      </c>
      <c r="H7" s="35"/>
      <c r="I7" s="35">
        <v>2</v>
      </c>
      <c r="J7" s="35"/>
    </row>
    <row r="8" spans="1:10" ht="27.75" customHeight="1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14.25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ht="14.25">
      <c r="A10" s="98"/>
      <c r="B10" s="98"/>
      <c r="C10" s="98"/>
      <c r="D10" s="98"/>
      <c r="E10" s="98"/>
      <c r="F10" s="98"/>
      <c r="G10" s="98"/>
      <c r="H10" s="98"/>
      <c r="I10" s="98"/>
      <c r="J10" s="98"/>
    </row>
  </sheetData>
  <sheetProtection/>
  <mergeCells count="8">
    <mergeCell ref="A1:J1"/>
    <mergeCell ref="A2:J2"/>
    <mergeCell ref="C3:F3"/>
    <mergeCell ref="G3:J3"/>
    <mergeCell ref="A9:J9"/>
    <mergeCell ref="A10:J10"/>
    <mergeCell ref="A3:A4"/>
    <mergeCell ref="B3:B4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A2" sqref="A2:J2"/>
    </sheetView>
  </sheetViews>
  <sheetFormatPr defaultColWidth="8.7109375" defaultRowHeight="15"/>
  <cols>
    <col min="1" max="1" width="3.8515625" style="14" customWidth="1"/>
    <col min="2" max="2" width="26.7109375" style="14" customWidth="1"/>
    <col min="3" max="3" width="11.140625" style="14" customWidth="1"/>
    <col min="4" max="4" width="11.7109375" style="14" customWidth="1"/>
    <col min="5" max="5" width="10.8515625" style="14" customWidth="1"/>
    <col min="6" max="6" width="11.00390625" style="14" customWidth="1"/>
    <col min="7" max="7" width="12.28125" style="14" customWidth="1"/>
    <col min="8" max="8" width="13.00390625" style="14" customWidth="1"/>
    <col min="9" max="9" width="12.421875" style="14" customWidth="1"/>
    <col min="10" max="10" width="13.421875" style="14" customWidth="1"/>
    <col min="11" max="16384" width="8.7109375" style="14" customWidth="1"/>
  </cols>
  <sheetData>
    <row r="1" spans="1:10" ht="10.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75.75" customHeight="1">
      <c r="A2" s="95" t="s">
        <v>69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6.75" customHeight="1">
      <c r="A3" s="97" t="s">
        <v>1</v>
      </c>
      <c r="B3" s="97" t="s">
        <v>59</v>
      </c>
      <c r="C3" s="97" t="s">
        <v>60</v>
      </c>
      <c r="D3" s="97"/>
      <c r="E3" s="97"/>
      <c r="F3" s="97"/>
      <c r="G3" s="97" t="s">
        <v>61</v>
      </c>
      <c r="H3" s="97"/>
      <c r="I3" s="97"/>
      <c r="J3" s="97"/>
    </row>
    <row r="4" spans="1:10" ht="18.75">
      <c r="A4" s="97"/>
      <c r="B4" s="97"/>
      <c r="C4" s="65" t="s">
        <v>62</v>
      </c>
      <c r="D4" s="65" t="s">
        <v>63</v>
      </c>
      <c r="E4" s="65" t="s">
        <v>64</v>
      </c>
      <c r="F4" s="65" t="s">
        <v>65</v>
      </c>
      <c r="G4" s="65" t="s">
        <v>62</v>
      </c>
      <c r="H4" s="65" t="s">
        <v>63</v>
      </c>
      <c r="I4" s="65" t="s">
        <v>64</v>
      </c>
      <c r="J4" s="65" t="s">
        <v>65</v>
      </c>
    </row>
    <row r="5" spans="1:10" ht="20.25" customHeight="1">
      <c r="A5" s="65"/>
      <c r="B5" s="66" t="s">
        <v>66</v>
      </c>
      <c r="C5" s="66">
        <f aca="true" t="shared" si="0" ref="C5:H5">SUM(C6:C8)</f>
        <v>4567</v>
      </c>
      <c r="D5" s="66">
        <f t="shared" si="0"/>
        <v>4567</v>
      </c>
      <c r="E5" s="66">
        <f t="shared" si="0"/>
        <v>0</v>
      </c>
      <c r="F5" s="66">
        <f t="shared" si="0"/>
        <v>0</v>
      </c>
      <c r="G5" s="66">
        <f t="shared" si="0"/>
        <v>12</v>
      </c>
      <c r="H5" s="66">
        <f t="shared" si="0"/>
        <v>12</v>
      </c>
      <c r="I5" s="66"/>
      <c r="J5" s="66"/>
    </row>
    <row r="6" spans="1:10" ht="27.75" customHeight="1">
      <c r="A6" s="67">
        <v>1</v>
      </c>
      <c r="B6" s="56" t="s">
        <v>70</v>
      </c>
      <c r="C6" s="66">
        <v>2329</v>
      </c>
      <c r="D6" s="66">
        <v>2329</v>
      </c>
      <c r="E6" s="66"/>
      <c r="F6" s="66"/>
      <c r="G6" s="66">
        <v>6</v>
      </c>
      <c r="H6" s="66">
        <v>6</v>
      </c>
      <c r="I6" s="66"/>
      <c r="J6" s="66"/>
    </row>
    <row r="7" spans="1:10" ht="22.5" customHeight="1">
      <c r="A7" s="67">
        <v>2</v>
      </c>
      <c r="B7" s="56" t="s">
        <v>71</v>
      </c>
      <c r="C7" s="66">
        <v>1233</v>
      </c>
      <c r="D7" s="66">
        <v>1233</v>
      </c>
      <c r="E7" s="66"/>
      <c r="F7" s="66"/>
      <c r="G7" s="66">
        <v>3</v>
      </c>
      <c r="H7" s="66">
        <v>3</v>
      </c>
      <c r="I7" s="66"/>
      <c r="J7" s="66"/>
    </row>
    <row r="8" spans="1:10" ht="22.5" customHeight="1">
      <c r="A8" s="52">
        <v>3</v>
      </c>
      <c r="B8" s="68" t="s">
        <v>72</v>
      </c>
      <c r="C8" s="68">
        <v>1005</v>
      </c>
      <c r="D8" s="68">
        <v>1005</v>
      </c>
      <c r="E8" s="68"/>
      <c r="F8" s="68"/>
      <c r="G8" s="68">
        <v>3</v>
      </c>
      <c r="H8" s="68">
        <v>3</v>
      </c>
      <c r="I8" s="44"/>
      <c r="J8" s="44"/>
    </row>
    <row r="9" spans="1:10" ht="14.25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ht="14.25">
      <c r="A10" s="98"/>
      <c r="B10" s="98"/>
      <c r="C10" s="98"/>
      <c r="D10" s="98"/>
      <c r="E10" s="98"/>
      <c r="F10" s="98"/>
      <c r="G10" s="98"/>
      <c r="H10" s="98"/>
      <c r="I10" s="98"/>
      <c r="J10" s="98"/>
    </row>
  </sheetData>
  <sheetProtection/>
  <mergeCells count="8">
    <mergeCell ref="A1:J1"/>
    <mergeCell ref="A2:J2"/>
    <mergeCell ref="C3:F3"/>
    <mergeCell ref="G3:J3"/>
    <mergeCell ref="A9:J9"/>
    <mergeCell ref="A10:J10"/>
    <mergeCell ref="A3:A4"/>
    <mergeCell ref="B3:B4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6.421875" style="0" customWidth="1"/>
    <col min="2" max="2" width="28.140625" style="0" customWidth="1"/>
    <col min="3" max="3" width="15.57421875" style="0" customWidth="1"/>
    <col min="4" max="4" width="13.57421875" style="0" customWidth="1"/>
    <col min="5" max="5" width="12.28125" style="0" customWidth="1"/>
    <col min="6" max="6" width="11.28125" style="0" customWidth="1"/>
    <col min="7" max="7" width="14.421875" style="0" customWidth="1"/>
    <col min="8" max="8" width="14.8515625" style="0" customWidth="1"/>
  </cols>
  <sheetData>
    <row r="1" spans="1:8" ht="84" customHeight="1">
      <c r="A1" s="99" t="s">
        <v>73</v>
      </c>
      <c r="B1" s="100"/>
      <c r="C1" s="100"/>
      <c r="D1" s="100"/>
      <c r="E1" s="100"/>
      <c r="F1" s="100"/>
      <c r="G1" s="100"/>
      <c r="H1" s="100"/>
    </row>
    <row r="2" spans="1:8" ht="30" customHeight="1">
      <c r="A2" s="101" t="s">
        <v>1</v>
      </c>
      <c r="B2" s="101" t="s">
        <v>59</v>
      </c>
      <c r="C2" s="101" t="s">
        <v>60</v>
      </c>
      <c r="D2" s="101"/>
      <c r="E2" s="101"/>
      <c r="F2" s="101" t="s">
        <v>74</v>
      </c>
      <c r="G2" s="101"/>
      <c r="H2" s="101"/>
    </row>
    <row r="3" spans="1:8" ht="21" customHeight="1">
      <c r="A3" s="101"/>
      <c r="B3" s="101"/>
      <c r="C3" s="60" t="s">
        <v>62</v>
      </c>
      <c r="D3" s="60" t="s">
        <v>63</v>
      </c>
      <c r="E3" s="60" t="s">
        <v>75</v>
      </c>
      <c r="F3" s="60" t="s">
        <v>62</v>
      </c>
      <c r="G3" s="60" t="s">
        <v>63</v>
      </c>
      <c r="H3" s="60" t="s">
        <v>75</v>
      </c>
    </row>
    <row r="4" spans="1:8" ht="24" customHeight="1">
      <c r="A4" s="102" t="s">
        <v>66</v>
      </c>
      <c r="B4" s="103"/>
      <c r="C4" s="61">
        <f aca="true" t="shared" si="0" ref="C4:H4">SUM(C5:C18)</f>
        <v>3267.8</v>
      </c>
      <c r="D4" s="61">
        <f t="shared" si="0"/>
        <v>503.5</v>
      </c>
      <c r="E4" s="61">
        <f t="shared" si="0"/>
        <v>2764.3</v>
      </c>
      <c r="F4" s="61">
        <f t="shared" si="0"/>
        <v>30</v>
      </c>
      <c r="G4" s="61">
        <f t="shared" si="0"/>
        <v>4</v>
      </c>
      <c r="H4" s="61">
        <f t="shared" si="0"/>
        <v>26</v>
      </c>
    </row>
    <row r="5" spans="1:8" ht="24" customHeight="1">
      <c r="A5" s="62">
        <v>1</v>
      </c>
      <c r="B5" s="63" t="s">
        <v>76</v>
      </c>
      <c r="C5" s="62">
        <v>503.5</v>
      </c>
      <c r="D5" s="62">
        <v>503.5</v>
      </c>
      <c r="E5" s="62"/>
      <c r="F5" s="62">
        <v>4</v>
      </c>
      <c r="G5" s="62">
        <v>4</v>
      </c>
      <c r="H5" s="62"/>
    </row>
    <row r="6" spans="1:8" ht="24" customHeight="1">
      <c r="A6" s="62">
        <v>2</v>
      </c>
      <c r="B6" s="63" t="s">
        <v>77</v>
      </c>
      <c r="C6" s="62">
        <v>210</v>
      </c>
      <c r="D6" s="62"/>
      <c r="E6" s="62">
        <v>210</v>
      </c>
      <c r="F6" s="62">
        <v>2</v>
      </c>
      <c r="G6" s="62"/>
      <c r="H6" s="62">
        <v>2</v>
      </c>
    </row>
    <row r="7" spans="1:8" ht="24" customHeight="1">
      <c r="A7" s="62">
        <v>3</v>
      </c>
      <c r="B7" s="63" t="s">
        <v>78</v>
      </c>
      <c r="C7" s="62">
        <v>220</v>
      </c>
      <c r="D7" s="62"/>
      <c r="E7" s="62">
        <v>220</v>
      </c>
      <c r="F7" s="62">
        <v>2</v>
      </c>
      <c r="G7" s="62"/>
      <c r="H7" s="62">
        <v>2</v>
      </c>
    </row>
    <row r="8" spans="1:8" ht="24" customHeight="1">
      <c r="A8" s="62">
        <v>4</v>
      </c>
      <c r="B8" s="63" t="s">
        <v>79</v>
      </c>
      <c r="C8" s="62">
        <v>220</v>
      </c>
      <c r="D8" s="62"/>
      <c r="E8" s="62">
        <v>220</v>
      </c>
      <c r="F8" s="62">
        <v>2</v>
      </c>
      <c r="G8" s="62"/>
      <c r="H8" s="62">
        <v>2</v>
      </c>
    </row>
    <row r="9" spans="1:8" ht="24" customHeight="1">
      <c r="A9" s="62">
        <v>5</v>
      </c>
      <c r="B9" s="63" t="s">
        <v>80</v>
      </c>
      <c r="C9" s="62">
        <v>220</v>
      </c>
      <c r="D9" s="62"/>
      <c r="E9" s="62">
        <v>220</v>
      </c>
      <c r="F9" s="62">
        <v>2</v>
      </c>
      <c r="G9" s="62"/>
      <c r="H9" s="62">
        <v>2</v>
      </c>
    </row>
    <row r="10" spans="1:8" ht="24" customHeight="1">
      <c r="A10" s="62">
        <v>6</v>
      </c>
      <c r="B10" s="63" t="s">
        <v>81</v>
      </c>
      <c r="C10" s="62">
        <v>209</v>
      </c>
      <c r="D10" s="62"/>
      <c r="E10" s="62">
        <v>209</v>
      </c>
      <c r="F10" s="62">
        <v>2</v>
      </c>
      <c r="G10" s="62"/>
      <c r="H10" s="62">
        <v>2</v>
      </c>
    </row>
    <row r="11" spans="1:8" ht="24" customHeight="1">
      <c r="A11" s="62">
        <v>7</v>
      </c>
      <c r="B11" s="63" t="s">
        <v>82</v>
      </c>
      <c r="C11" s="62">
        <v>210</v>
      </c>
      <c r="D11" s="62"/>
      <c r="E11" s="62">
        <v>210</v>
      </c>
      <c r="F11" s="62">
        <v>2</v>
      </c>
      <c r="G11" s="62"/>
      <c r="H11" s="62">
        <v>2</v>
      </c>
    </row>
    <row r="12" spans="1:8" ht="24" customHeight="1">
      <c r="A12" s="62">
        <v>8</v>
      </c>
      <c r="B12" s="64" t="s">
        <v>83</v>
      </c>
      <c r="C12" s="62">
        <v>213</v>
      </c>
      <c r="D12" s="62"/>
      <c r="E12" s="62">
        <v>213</v>
      </c>
      <c r="F12" s="62">
        <v>2</v>
      </c>
      <c r="G12" s="62"/>
      <c r="H12" s="62">
        <v>2</v>
      </c>
    </row>
    <row r="13" spans="1:8" ht="24" customHeight="1">
      <c r="A13" s="62">
        <v>9</v>
      </c>
      <c r="B13" s="64" t="s">
        <v>84</v>
      </c>
      <c r="C13" s="62">
        <v>210</v>
      </c>
      <c r="D13" s="62"/>
      <c r="E13" s="62">
        <v>210</v>
      </c>
      <c r="F13" s="62">
        <v>2</v>
      </c>
      <c r="G13" s="62"/>
      <c r="H13" s="62">
        <v>2</v>
      </c>
    </row>
    <row r="14" spans="1:8" ht="24" customHeight="1">
      <c r="A14" s="62">
        <v>10</v>
      </c>
      <c r="B14" s="63" t="s">
        <v>85</v>
      </c>
      <c r="C14" s="62">
        <v>205</v>
      </c>
      <c r="D14" s="62"/>
      <c r="E14" s="62">
        <v>205</v>
      </c>
      <c r="F14" s="62">
        <v>2</v>
      </c>
      <c r="G14" s="62"/>
      <c r="H14" s="62">
        <v>2</v>
      </c>
    </row>
    <row r="15" spans="1:8" ht="24" customHeight="1">
      <c r="A15" s="62">
        <v>11</v>
      </c>
      <c r="B15" s="64" t="s">
        <v>86</v>
      </c>
      <c r="C15" s="62">
        <v>204.3</v>
      </c>
      <c r="D15" s="62"/>
      <c r="E15" s="62">
        <v>204.3</v>
      </c>
      <c r="F15" s="62">
        <v>2</v>
      </c>
      <c r="G15" s="62"/>
      <c r="H15" s="62">
        <v>2</v>
      </c>
    </row>
    <row r="16" spans="1:8" ht="24" customHeight="1">
      <c r="A16" s="62">
        <v>12</v>
      </c>
      <c r="B16" s="63" t="s">
        <v>87</v>
      </c>
      <c r="C16" s="62">
        <v>230</v>
      </c>
      <c r="D16" s="62"/>
      <c r="E16" s="62">
        <v>230</v>
      </c>
      <c r="F16" s="62">
        <v>2</v>
      </c>
      <c r="G16" s="62"/>
      <c r="H16" s="62">
        <v>2</v>
      </c>
    </row>
    <row r="17" spans="1:8" ht="24" customHeight="1">
      <c r="A17" s="62">
        <v>13</v>
      </c>
      <c r="B17" s="64" t="s">
        <v>88</v>
      </c>
      <c r="C17" s="62">
        <v>208</v>
      </c>
      <c r="D17" s="62"/>
      <c r="E17" s="62">
        <v>208</v>
      </c>
      <c r="F17" s="62">
        <v>2</v>
      </c>
      <c r="G17" s="62"/>
      <c r="H17" s="62">
        <v>2</v>
      </c>
    </row>
    <row r="18" spans="1:8" ht="24" customHeight="1">
      <c r="A18" s="62">
        <v>14</v>
      </c>
      <c r="B18" s="64" t="s">
        <v>89</v>
      </c>
      <c r="C18" s="62">
        <v>205</v>
      </c>
      <c r="D18" s="62"/>
      <c r="E18" s="62">
        <v>205</v>
      </c>
      <c r="F18" s="62">
        <v>2</v>
      </c>
      <c r="G18" s="62"/>
      <c r="H18" s="62">
        <v>2</v>
      </c>
    </row>
    <row r="19" spans="1:8" ht="24" customHeight="1">
      <c r="A19" s="104"/>
      <c r="B19" s="104"/>
      <c r="C19" s="104"/>
      <c r="D19" s="104"/>
      <c r="E19" s="104"/>
      <c r="F19" s="104"/>
      <c r="G19" s="104"/>
      <c r="H19" s="104"/>
    </row>
  </sheetData>
  <sheetProtection/>
  <mergeCells count="7">
    <mergeCell ref="A1:H1"/>
    <mergeCell ref="C2:E2"/>
    <mergeCell ref="F2:H2"/>
    <mergeCell ref="A4:B4"/>
    <mergeCell ref="A19:H19"/>
    <mergeCell ref="A2:A3"/>
    <mergeCell ref="B2:B3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8515625" style="54" customWidth="1"/>
    <col min="2" max="2" width="29.7109375" style="54" customWidth="1"/>
    <col min="3" max="3" width="21.57421875" style="54" customWidth="1"/>
    <col min="4" max="4" width="16.28125" style="54" customWidth="1"/>
    <col min="5" max="5" width="16.00390625" style="54" customWidth="1"/>
    <col min="6" max="6" width="17.421875" style="54" customWidth="1"/>
    <col min="7" max="16384" width="9.00390625" style="54" customWidth="1"/>
  </cols>
  <sheetData>
    <row r="1" spans="1:7" ht="93.75" customHeight="1">
      <c r="A1" s="95" t="s">
        <v>90</v>
      </c>
      <c r="B1" s="96"/>
      <c r="C1" s="96"/>
      <c r="D1" s="96"/>
      <c r="E1" s="96"/>
      <c r="F1" s="96"/>
      <c r="G1" s="55"/>
    </row>
    <row r="2" spans="1:7" ht="33" customHeight="1">
      <c r="A2" s="56" t="s">
        <v>1</v>
      </c>
      <c r="B2" s="56" t="s">
        <v>91</v>
      </c>
      <c r="C2" s="56" t="s">
        <v>92</v>
      </c>
      <c r="D2" s="56" t="s">
        <v>93</v>
      </c>
      <c r="E2" s="56" t="s">
        <v>94</v>
      </c>
      <c r="F2" s="56" t="s">
        <v>61</v>
      </c>
      <c r="G2" s="57"/>
    </row>
    <row r="3" spans="1:6" ht="27" customHeight="1">
      <c r="A3" s="58">
        <v>1</v>
      </c>
      <c r="B3" s="58" t="s">
        <v>70</v>
      </c>
      <c r="C3" s="58" t="s">
        <v>95</v>
      </c>
      <c r="D3" s="58" t="s">
        <v>96</v>
      </c>
      <c r="E3" s="58" t="s">
        <v>97</v>
      </c>
      <c r="F3" s="58">
        <v>3</v>
      </c>
    </row>
    <row r="4" spans="1:6" ht="28.5" customHeight="1">
      <c r="A4" s="58">
        <v>2</v>
      </c>
      <c r="B4" s="58" t="s">
        <v>98</v>
      </c>
      <c r="C4" s="58" t="s">
        <v>99</v>
      </c>
      <c r="D4" s="58" t="s">
        <v>96</v>
      </c>
      <c r="E4" s="58" t="s">
        <v>100</v>
      </c>
      <c r="F4" s="58">
        <v>3</v>
      </c>
    </row>
    <row r="5" spans="1:6" ht="15.75" customHeight="1">
      <c r="A5" s="59"/>
      <c r="B5" s="59"/>
      <c r="C5" s="59"/>
      <c r="D5" s="59"/>
      <c r="E5" s="59"/>
      <c r="F5" s="59"/>
    </row>
    <row r="6" s="53" customFormat="1" ht="18.75"/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8" sqref="G8"/>
    </sheetView>
  </sheetViews>
  <sheetFormatPr defaultColWidth="3.8515625" defaultRowHeight="15"/>
  <cols>
    <col min="1" max="1" width="3.8515625" style="14" customWidth="1"/>
    <col min="2" max="2" width="22.28125" style="14" customWidth="1"/>
    <col min="3" max="3" width="20.421875" style="14" customWidth="1"/>
    <col min="4" max="4" width="11.8515625" style="14" customWidth="1"/>
    <col min="5" max="5" width="7.421875" style="14" customWidth="1"/>
    <col min="6" max="7" width="6.140625" style="14" customWidth="1"/>
    <col min="8" max="9" width="6.57421875" style="14" customWidth="1"/>
    <col min="10" max="11" width="5.7109375" style="14" customWidth="1"/>
    <col min="12" max="12" width="12.00390625" style="14" customWidth="1"/>
    <col min="13" max="13" width="10.421875" style="14" customWidth="1"/>
    <col min="14" max="254" width="8.7109375" style="14" customWidth="1"/>
    <col min="255" max="255" width="3.8515625" style="14" customWidth="1"/>
  </cols>
  <sheetData>
    <row r="1" spans="1:13" ht="69" customHeight="1">
      <c r="A1" s="95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.75" customHeight="1">
      <c r="A2" s="105" t="s">
        <v>1</v>
      </c>
      <c r="B2" s="105" t="s">
        <v>59</v>
      </c>
      <c r="C2" s="105" t="s">
        <v>102</v>
      </c>
      <c r="D2" s="106" t="s">
        <v>103</v>
      </c>
      <c r="E2" s="105" t="s">
        <v>104</v>
      </c>
      <c r="F2" s="105"/>
      <c r="G2" s="105"/>
      <c r="H2" s="105"/>
      <c r="I2" s="105"/>
      <c r="J2" s="105"/>
      <c r="K2" s="105"/>
      <c r="L2" s="105" t="s">
        <v>105</v>
      </c>
      <c r="M2" s="105" t="s">
        <v>106</v>
      </c>
    </row>
    <row r="3" spans="1:13" ht="21.75" customHeight="1">
      <c r="A3" s="105"/>
      <c r="B3" s="105"/>
      <c r="C3" s="105"/>
      <c r="D3" s="107"/>
      <c r="E3" s="31" t="s">
        <v>107</v>
      </c>
      <c r="F3" s="31" t="s">
        <v>108</v>
      </c>
      <c r="G3" s="31" t="s">
        <v>109</v>
      </c>
      <c r="H3" s="31" t="s">
        <v>110</v>
      </c>
      <c r="I3" s="31" t="s">
        <v>111</v>
      </c>
      <c r="J3" s="31" t="s">
        <v>112</v>
      </c>
      <c r="K3" s="31" t="s">
        <v>113</v>
      </c>
      <c r="L3" s="105"/>
      <c r="M3" s="105"/>
    </row>
    <row r="4" spans="1:13" ht="24.75" customHeight="1">
      <c r="A4" s="32">
        <v>1</v>
      </c>
      <c r="B4" s="33" t="s">
        <v>114</v>
      </c>
      <c r="C4" s="34" t="s">
        <v>115</v>
      </c>
      <c r="D4" s="34" t="s">
        <v>116</v>
      </c>
      <c r="E4" s="35" t="s">
        <v>117</v>
      </c>
      <c r="F4" s="36"/>
      <c r="G4" s="35" t="s">
        <v>117</v>
      </c>
      <c r="H4" s="36"/>
      <c r="I4" s="36"/>
      <c r="J4" s="36"/>
      <c r="K4" s="36"/>
      <c r="L4" s="34" t="s">
        <v>118</v>
      </c>
      <c r="M4" s="48">
        <v>2</v>
      </c>
    </row>
    <row r="5" spans="1:13" ht="24.75" customHeight="1">
      <c r="A5" s="32">
        <v>2</v>
      </c>
      <c r="B5" s="33" t="s">
        <v>119</v>
      </c>
      <c r="C5" s="34" t="s">
        <v>120</v>
      </c>
      <c r="D5" s="34" t="s">
        <v>119</v>
      </c>
      <c r="E5" s="35" t="s">
        <v>117</v>
      </c>
      <c r="F5" s="36"/>
      <c r="G5" s="35" t="s">
        <v>117</v>
      </c>
      <c r="H5" s="36"/>
      <c r="I5" s="36"/>
      <c r="J5" s="36"/>
      <c r="K5" s="36"/>
      <c r="L5" s="34" t="s">
        <v>121</v>
      </c>
      <c r="M5" s="48">
        <v>2</v>
      </c>
    </row>
    <row r="6" spans="1:13" ht="24.75" customHeight="1">
      <c r="A6" s="32">
        <v>3</v>
      </c>
      <c r="B6" s="37" t="s">
        <v>122</v>
      </c>
      <c r="C6" s="38" t="s">
        <v>123</v>
      </c>
      <c r="D6" s="38" t="s">
        <v>122</v>
      </c>
      <c r="E6" s="39" t="s">
        <v>117</v>
      </c>
      <c r="F6" s="40"/>
      <c r="G6" s="39" t="s">
        <v>117</v>
      </c>
      <c r="H6" s="49"/>
      <c r="I6" s="49"/>
      <c r="J6" s="49"/>
      <c r="K6" s="49"/>
      <c r="L6" s="39" t="s">
        <v>124</v>
      </c>
      <c r="M6" s="50">
        <v>2</v>
      </c>
    </row>
    <row r="7" spans="1:13" ht="24.75" customHeight="1">
      <c r="A7" s="32">
        <v>4</v>
      </c>
      <c r="B7" s="41" t="s">
        <v>125</v>
      </c>
      <c r="C7" s="42" t="s">
        <v>123</v>
      </c>
      <c r="D7" s="42" t="s">
        <v>125</v>
      </c>
      <c r="E7" s="35" t="s">
        <v>117</v>
      </c>
      <c r="F7" s="35" t="s">
        <v>117</v>
      </c>
      <c r="G7" s="43"/>
      <c r="H7" s="43"/>
      <c r="I7" s="43"/>
      <c r="J7" s="43"/>
      <c r="K7" s="43"/>
      <c r="L7" s="35" t="s">
        <v>126</v>
      </c>
      <c r="M7" s="32">
        <v>2</v>
      </c>
    </row>
    <row r="8" spans="1:13" ht="24.75" customHeight="1">
      <c r="A8" s="32">
        <v>5</v>
      </c>
      <c r="B8" s="33" t="s">
        <v>127</v>
      </c>
      <c r="C8" s="34" t="s">
        <v>128</v>
      </c>
      <c r="D8" s="34" t="s">
        <v>127</v>
      </c>
      <c r="E8" s="35" t="s">
        <v>117</v>
      </c>
      <c r="F8" s="36"/>
      <c r="G8" s="35" t="s">
        <v>117</v>
      </c>
      <c r="H8" s="36"/>
      <c r="I8" s="36"/>
      <c r="J8" s="36"/>
      <c r="K8" s="36"/>
      <c r="L8" s="34" t="s">
        <v>129</v>
      </c>
      <c r="M8" s="48">
        <v>1</v>
      </c>
    </row>
    <row r="9" spans="1:13" ht="24.75" customHeight="1">
      <c r="A9" s="32">
        <v>6</v>
      </c>
      <c r="B9" s="33" t="s">
        <v>130</v>
      </c>
      <c r="C9" s="34" t="s">
        <v>131</v>
      </c>
      <c r="D9" s="34" t="s">
        <v>130</v>
      </c>
      <c r="E9" s="35" t="s">
        <v>117</v>
      </c>
      <c r="F9" s="36"/>
      <c r="G9" s="35" t="s">
        <v>117</v>
      </c>
      <c r="H9" s="36"/>
      <c r="I9" s="36"/>
      <c r="J9" s="36"/>
      <c r="K9" s="36"/>
      <c r="L9" s="34" t="s">
        <v>132</v>
      </c>
      <c r="M9" s="48">
        <v>1</v>
      </c>
    </row>
    <row r="10" spans="1:13" ht="24.75" customHeight="1">
      <c r="A10" s="32">
        <v>7</v>
      </c>
      <c r="B10" s="33" t="s">
        <v>133</v>
      </c>
      <c r="C10" s="34" t="s">
        <v>134</v>
      </c>
      <c r="D10" s="34" t="s">
        <v>133</v>
      </c>
      <c r="E10" s="35" t="s">
        <v>117</v>
      </c>
      <c r="F10" s="43"/>
      <c r="G10" s="35" t="s">
        <v>117</v>
      </c>
      <c r="H10" s="44"/>
      <c r="I10" s="44"/>
      <c r="J10" s="44"/>
      <c r="K10" s="44"/>
      <c r="L10" s="44" t="s">
        <v>135</v>
      </c>
      <c r="M10" s="48">
        <v>1</v>
      </c>
    </row>
    <row r="11" spans="1:13" ht="24.75" customHeight="1">
      <c r="A11" s="32">
        <v>8</v>
      </c>
      <c r="B11" s="45" t="s">
        <v>136</v>
      </c>
      <c r="C11" s="46" t="s">
        <v>137</v>
      </c>
      <c r="D11" s="46" t="s">
        <v>136</v>
      </c>
      <c r="E11" s="39" t="s">
        <v>117</v>
      </c>
      <c r="F11" s="40"/>
      <c r="G11" s="39" t="s">
        <v>117</v>
      </c>
      <c r="H11" s="51"/>
      <c r="I11" s="51"/>
      <c r="J11" s="51"/>
      <c r="K11" s="51"/>
      <c r="L11" s="46" t="s">
        <v>138</v>
      </c>
      <c r="M11" s="52">
        <v>1</v>
      </c>
    </row>
    <row r="12" spans="1:13" ht="24.75" customHeight="1">
      <c r="A12" s="32">
        <v>9</v>
      </c>
      <c r="B12" s="41" t="s">
        <v>139</v>
      </c>
      <c r="C12" s="41" t="s">
        <v>140</v>
      </c>
      <c r="D12" s="41" t="s">
        <v>139</v>
      </c>
      <c r="E12" s="35" t="s">
        <v>117</v>
      </c>
      <c r="F12" s="35"/>
      <c r="G12" s="35" t="s">
        <v>117</v>
      </c>
      <c r="H12" s="35"/>
      <c r="I12" s="35"/>
      <c r="J12" s="35"/>
      <c r="K12" s="35"/>
      <c r="L12" s="35" t="s">
        <v>141</v>
      </c>
      <c r="M12" s="34">
        <v>2</v>
      </c>
    </row>
    <row r="13" spans="1:13" ht="24.75" customHeight="1">
      <c r="A13" s="32">
        <v>10</v>
      </c>
      <c r="B13" s="41" t="s">
        <v>142</v>
      </c>
      <c r="C13" s="41" t="s">
        <v>143</v>
      </c>
      <c r="D13" s="41" t="s">
        <v>144</v>
      </c>
      <c r="E13" s="35" t="s">
        <v>117</v>
      </c>
      <c r="F13" s="35"/>
      <c r="G13" s="35" t="s">
        <v>117</v>
      </c>
      <c r="H13" s="35"/>
      <c r="I13" s="35"/>
      <c r="J13" s="35"/>
      <c r="K13" s="35"/>
      <c r="L13" s="35" t="s">
        <v>145</v>
      </c>
      <c r="M13" s="32">
        <v>2</v>
      </c>
    </row>
    <row r="14" spans="1:13" ht="24.75" customHeight="1">
      <c r="A14" s="32">
        <v>11</v>
      </c>
      <c r="B14" s="41" t="s">
        <v>53</v>
      </c>
      <c r="C14" s="41" t="s">
        <v>146</v>
      </c>
      <c r="D14" s="41" t="s">
        <v>147</v>
      </c>
      <c r="E14" s="35" t="s">
        <v>117</v>
      </c>
      <c r="F14" s="35"/>
      <c r="G14" s="35"/>
      <c r="H14" s="35" t="s">
        <v>117</v>
      </c>
      <c r="I14" s="35"/>
      <c r="J14" s="35"/>
      <c r="K14" s="35"/>
      <c r="L14" s="35" t="s">
        <v>148</v>
      </c>
      <c r="M14" s="32">
        <v>2</v>
      </c>
    </row>
    <row r="15" ht="21" customHeight="1">
      <c r="D15" s="47"/>
    </row>
    <row r="16" ht="16.5" customHeight="1"/>
    <row r="17" ht="27" customHeight="1"/>
  </sheetData>
  <sheetProtection/>
  <mergeCells count="8">
    <mergeCell ref="A1:M1"/>
    <mergeCell ref="E2:K2"/>
    <mergeCell ref="A2:A3"/>
    <mergeCell ref="B2:B3"/>
    <mergeCell ref="C2:C3"/>
    <mergeCell ref="D2:D3"/>
    <mergeCell ref="L2:L3"/>
    <mergeCell ref="M2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4" sqref="J4"/>
    </sheetView>
  </sheetViews>
  <sheetFormatPr defaultColWidth="9.00390625" defaultRowHeight="15"/>
  <cols>
    <col min="1" max="1" width="6.00390625" style="0" customWidth="1"/>
    <col min="2" max="2" width="9.7109375" style="0" customWidth="1"/>
    <col min="3" max="3" width="20.8515625" style="0" customWidth="1"/>
    <col min="4" max="4" width="22.8515625" style="0" customWidth="1"/>
    <col min="5" max="5" width="11.421875" style="0" customWidth="1"/>
    <col min="6" max="6" width="10.140625" style="0" customWidth="1"/>
    <col min="7" max="7" width="10.57421875" style="0" customWidth="1"/>
  </cols>
  <sheetData>
    <row r="1" spans="1:7" ht="51" customHeight="1">
      <c r="A1" s="108" t="s">
        <v>149</v>
      </c>
      <c r="B1" s="109"/>
      <c r="C1" s="109"/>
      <c r="D1" s="109"/>
      <c r="E1" s="109"/>
      <c r="F1" s="109"/>
      <c r="G1" s="109"/>
    </row>
    <row r="2" spans="1:7" ht="33.75">
      <c r="A2" s="18" t="s">
        <v>1</v>
      </c>
      <c r="B2" s="19" t="s">
        <v>150</v>
      </c>
      <c r="C2" s="19" t="s">
        <v>91</v>
      </c>
      <c r="D2" s="19" t="s">
        <v>92</v>
      </c>
      <c r="E2" s="19" t="s">
        <v>151</v>
      </c>
      <c r="F2" s="19" t="s">
        <v>152</v>
      </c>
      <c r="G2" s="19" t="s">
        <v>61</v>
      </c>
    </row>
    <row r="3" spans="1:7" ht="19.5" customHeight="1">
      <c r="A3" s="20">
        <v>1</v>
      </c>
      <c r="B3" s="20" t="s">
        <v>153</v>
      </c>
      <c r="C3" s="21" t="s">
        <v>154</v>
      </c>
      <c r="D3" s="22" t="s">
        <v>155</v>
      </c>
      <c r="E3" s="20" t="s">
        <v>156</v>
      </c>
      <c r="F3" s="20">
        <v>400</v>
      </c>
      <c r="G3" s="20">
        <v>2</v>
      </c>
    </row>
    <row r="4" spans="1:7" ht="19.5" customHeight="1">
      <c r="A4" s="20">
        <v>2</v>
      </c>
      <c r="B4" s="20" t="s">
        <v>157</v>
      </c>
      <c r="C4" s="21" t="s">
        <v>158</v>
      </c>
      <c r="D4" s="23" t="s">
        <v>159</v>
      </c>
      <c r="E4" s="20" t="s">
        <v>156</v>
      </c>
      <c r="F4" s="20">
        <v>103.7</v>
      </c>
      <c r="G4" s="20">
        <v>2</v>
      </c>
    </row>
    <row r="5" spans="1:7" ht="19.5" customHeight="1">
      <c r="A5" s="20">
        <v>3</v>
      </c>
      <c r="B5" s="20" t="s">
        <v>160</v>
      </c>
      <c r="C5" s="21" t="s">
        <v>161</v>
      </c>
      <c r="D5" s="23" t="s">
        <v>162</v>
      </c>
      <c r="E5" s="21" t="s">
        <v>163</v>
      </c>
      <c r="F5" s="20">
        <v>130</v>
      </c>
      <c r="G5" s="20">
        <v>2</v>
      </c>
    </row>
    <row r="6" spans="1:7" ht="19.5" customHeight="1">
      <c r="A6" s="20">
        <v>4</v>
      </c>
      <c r="B6" s="20" t="s">
        <v>164</v>
      </c>
      <c r="C6" s="21" t="s">
        <v>165</v>
      </c>
      <c r="D6" s="23" t="s">
        <v>166</v>
      </c>
      <c r="E6" s="20" t="s">
        <v>167</v>
      </c>
      <c r="F6" s="20">
        <v>120</v>
      </c>
      <c r="G6" s="20">
        <v>2</v>
      </c>
    </row>
    <row r="7" spans="1:7" ht="26.25" customHeight="1">
      <c r="A7" s="20">
        <v>5</v>
      </c>
      <c r="B7" s="20" t="s">
        <v>168</v>
      </c>
      <c r="C7" s="24" t="s">
        <v>169</v>
      </c>
      <c r="D7" s="23" t="s">
        <v>170</v>
      </c>
      <c r="E7" s="25" t="s">
        <v>171</v>
      </c>
      <c r="F7" s="25">
        <v>350</v>
      </c>
      <c r="G7" s="20">
        <v>2</v>
      </c>
    </row>
    <row r="8" spans="1:7" ht="19.5" customHeight="1">
      <c r="A8" s="20">
        <v>6</v>
      </c>
      <c r="B8" s="20" t="s">
        <v>172</v>
      </c>
      <c r="C8" s="21" t="s">
        <v>173</v>
      </c>
      <c r="D8" s="23" t="s">
        <v>174</v>
      </c>
      <c r="E8" s="20" t="s">
        <v>175</v>
      </c>
      <c r="F8" s="20">
        <v>600</v>
      </c>
      <c r="G8" s="20">
        <v>5</v>
      </c>
    </row>
    <row r="9" spans="1:7" ht="24" customHeight="1">
      <c r="A9" s="20">
        <v>7</v>
      </c>
      <c r="B9" s="20" t="s">
        <v>176</v>
      </c>
      <c r="C9" s="21" t="s">
        <v>177</v>
      </c>
      <c r="D9" s="23" t="s">
        <v>178</v>
      </c>
      <c r="E9" s="20" t="s">
        <v>171</v>
      </c>
      <c r="F9" s="20">
        <v>1066</v>
      </c>
      <c r="G9" s="20">
        <v>5</v>
      </c>
    </row>
    <row r="10" spans="1:7" ht="19.5" customHeight="1">
      <c r="A10" s="20">
        <v>8</v>
      </c>
      <c r="B10" s="20" t="s">
        <v>179</v>
      </c>
      <c r="C10" s="21" t="s">
        <v>180</v>
      </c>
      <c r="D10" s="26" t="s">
        <v>181</v>
      </c>
      <c r="E10" s="20" t="s">
        <v>182</v>
      </c>
      <c r="F10" s="20">
        <v>502</v>
      </c>
      <c r="G10" s="20">
        <v>2</v>
      </c>
    </row>
    <row r="11" spans="1:7" ht="19.5" customHeight="1">
      <c r="A11" s="20">
        <v>9</v>
      </c>
      <c r="B11" s="20" t="s">
        <v>183</v>
      </c>
      <c r="C11" s="21" t="s">
        <v>184</v>
      </c>
      <c r="D11" s="26" t="s">
        <v>185</v>
      </c>
      <c r="E11" s="20" t="s">
        <v>186</v>
      </c>
      <c r="F11" s="20">
        <v>118</v>
      </c>
      <c r="G11" s="20">
        <v>2</v>
      </c>
    </row>
    <row r="12" spans="1:7" ht="19.5" customHeight="1">
      <c r="A12" s="20">
        <v>10</v>
      </c>
      <c r="B12" s="20" t="s">
        <v>187</v>
      </c>
      <c r="C12" s="24" t="s">
        <v>188</v>
      </c>
      <c r="D12" s="27" t="s">
        <v>189</v>
      </c>
      <c r="E12" s="25" t="s">
        <v>186</v>
      </c>
      <c r="F12" s="25">
        <v>200</v>
      </c>
      <c r="G12" s="20">
        <v>2</v>
      </c>
    </row>
    <row r="13" spans="1:7" ht="19.5" customHeight="1">
      <c r="A13" s="20">
        <v>11</v>
      </c>
      <c r="B13" s="20" t="s">
        <v>190</v>
      </c>
      <c r="C13" s="24" t="s">
        <v>191</v>
      </c>
      <c r="D13" s="27" t="s">
        <v>192</v>
      </c>
      <c r="E13" s="25" t="s">
        <v>186</v>
      </c>
      <c r="F13" s="25">
        <v>300</v>
      </c>
      <c r="G13" s="20">
        <v>2</v>
      </c>
    </row>
    <row r="14" spans="1:7" ht="19.5" customHeight="1">
      <c r="A14" s="20">
        <v>12</v>
      </c>
      <c r="B14" s="20" t="s">
        <v>193</v>
      </c>
      <c r="C14" s="21" t="s">
        <v>194</v>
      </c>
      <c r="D14" s="26" t="s">
        <v>195</v>
      </c>
      <c r="E14" s="20" t="s">
        <v>186</v>
      </c>
      <c r="F14" s="20">
        <v>258</v>
      </c>
      <c r="G14" s="20">
        <v>2</v>
      </c>
    </row>
    <row r="15" spans="1:7" ht="19.5" customHeight="1">
      <c r="A15" s="20">
        <v>13</v>
      </c>
      <c r="B15" s="20" t="s">
        <v>196</v>
      </c>
      <c r="C15" s="24" t="s">
        <v>197</v>
      </c>
      <c r="D15" s="27" t="s">
        <v>137</v>
      </c>
      <c r="E15" s="25" t="s">
        <v>186</v>
      </c>
      <c r="F15" s="25">
        <v>108</v>
      </c>
      <c r="G15" s="20">
        <v>2</v>
      </c>
    </row>
    <row r="16" spans="1:7" ht="19.5" customHeight="1">
      <c r="A16" s="20">
        <v>14</v>
      </c>
      <c r="B16" s="20" t="s">
        <v>198</v>
      </c>
      <c r="C16" s="21" t="s">
        <v>199</v>
      </c>
      <c r="D16" s="26" t="s">
        <v>200</v>
      </c>
      <c r="E16" s="20" t="s">
        <v>182</v>
      </c>
      <c r="F16" s="20">
        <v>120</v>
      </c>
      <c r="G16" s="20">
        <v>2</v>
      </c>
    </row>
    <row r="17" spans="1:7" ht="19.5" customHeight="1">
      <c r="A17" s="20">
        <v>15</v>
      </c>
      <c r="B17" s="20" t="s">
        <v>201</v>
      </c>
      <c r="C17" s="21" t="s">
        <v>202</v>
      </c>
      <c r="D17" s="26" t="s">
        <v>203</v>
      </c>
      <c r="E17" s="20" t="s">
        <v>186</v>
      </c>
      <c r="F17" s="20">
        <v>106</v>
      </c>
      <c r="G17" s="20">
        <v>2</v>
      </c>
    </row>
    <row r="18" spans="1:7" ht="19.5" customHeight="1">
      <c r="A18" s="20">
        <v>16</v>
      </c>
      <c r="B18" s="20" t="s">
        <v>204</v>
      </c>
      <c r="C18" s="24" t="s">
        <v>205</v>
      </c>
      <c r="D18" s="27" t="s">
        <v>137</v>
      </c>
      <c r="E18" s="25" t="s">
        <v>186</v>
      </c>
      <c r="F18" s="25">
        <v>110</v>
      </c>
      <c r="G18" s="20">
        <v>2</v>
      </c>
    </row>
    <row r="19" spans="1:7" ht="19.5" customHeight="1">
      <c r="A19" s="20">
        <v>17</v>
      </c>
      <c r="B19" s="20" t="s">
        <v>206</v>
      </c>
      <c r="C19" s="21" t="s">
        <v>207</v>
      </c>
      <c r="D19" s="26" t="s">
        <v>95</v>
      </c>
      <c r="E19" s="20" t="s">
        <v>186</v>
      </c>
      <c r="F19" s="20">
        <v>125</v>
      </c>
      <c r="G19" s="20">
        <v>2</v>
      </c>
    </row>
    <row r="20" spans="1:7" ht="19.5" customHeight="1">
      <c r="A20" s="20">
        <v>18</v>
      </c>
      <c r="B20" s="20" t="s">
        <v>208</v>
      </c>
      <c r="C20" s="21" t="s">
        <v>209</v>
      </c>
      <c r="D20" s="26" t="s">
        <v>210</v>
      </c>
      <c r="E20" s="20" t="s">
        <v>186</v>
      </c>
      <c r="F20" s="20">
        <v>150</v>
      </c>
      <c r="G20" s="20">
        <v>2</v>
      </c>
    </row>
    <row r="21" spans="1:7" ht="19.5" customHeight="1">
      <c r="A21" s="20">
        <v>19</v>
      </c>
      <c r="B21" s="20" t="s">
        <v>211</v>
      </c>
      <c r="C21" s="21" t="s">
        <v>212</v>
      </c>
      <c r="D21" s="26" t="s">
        <v>203</v>
      </c>
      <c r="E21" s="20" t="s">
        <v>186</v>
      </c>
      <c r="F21" s="20">
        <v>121</v>
      </c>
      <c r="G21" s="20">
        <v>2</v>
      </c>
    </row>
    <row r="22" spans="1:7" ht="19.5" customHeight="1">
      <c r="A22" s="20">
        <v>20</v>
      </c>
      <c r="B22" s="20" t="s">
        <v>213</v>
      </c>
      <c r="C22" s="24" t="s">
        <v>214</v>
      </c>
      <c r="D22" s="27" t="s">
        <v>215</v>
      </c>
      <c r="E22" s="25" t="s">
        <v>186</v>
      </c>
      <c r="F22" s="25">
        <v>107</v>
      </c>
      <c r="G22" s="20">
        <v>2</v>
      </c>
    </row>
    <row r="23" spans="1:7" ht="19.5" customHeight="1">
      <c r="A23" s="20">
        <v>21</v>
      </c>
      <c r="B23" s="20" t="s">
        <v>216</v>
      </c>
      <c r="C23" s="21" t="s">
        <v>217</v>
      </c>
      <c r="D23" s="26" t="s">
        <v>218</v>
      </c>
      <c r="E23" s="20" t="s">
        <v>186</v>
      </c>
      <c r="F23" s="20">
        <v>110</v>
      </c>
      <c r="G23" s="20">
        <v>2</v>
      </c>
    </row>
    <row r="24" spans="1:7" ht="19.5" customHeight="1">
      <c r="A24" s="20">
        <v>22</v>
      </c>
      <c r="B24" s="20" t="s">
        <v>219</v>
      </c>
      <c r="C24" s="21" t="s">
        <v>220</v>
      </c>
      <c r="D24" s="26" t="s">
        <v>221</v>
      </c>
      <c r="E24" s="20" t="s">
        <v>222</v>
      </c>
      <c r="F24" s="20">
        <v>130</v>
      </c>
      <c r="G24" s="20">
        <v>2</v>
      </c>
    </row>
    <row r="25" spans="1:7" ht="19.5" customHeight="1">
      <c r="A25" s="20">
        <v>23</v>
      </c>
      <c r="B25" s="28" t="s">
        <v>223</v>
      </c>
      <c r="C25" s="21" t="s">
        <v>70</v>
      </c>
      <c r="D25" s="29" t="s">
        <v>224</v>
      </c>
      <c r="E25" s="20" t="s">
        <v>225</v>
      </c>
      <c r="F25" s="20">
        <v>102</v>
      </c>
      <c r="G25" s="20">
        <v>2</v>
      </c>
    </row>
    <row r="26" spans="1:7" ht="19.5" customHeight="1">
      <c r="A26" s="20">
        <v>24</v>
      </c>
      <c r="B26" s="28" t="s">
        <v>226</v>
      </c>
      <c r="C26" s="21" t="s">
        <v>227</v>
      </c>
      <c r="D26" s="29" t="s">
        <v>228</v>
      </c>
      <c r="E26" s="20" t="s">
        <v>229</v>
      </c>
      <c r="F26" s="20">
        <v>400</v>
      </c>
      <c r="G26" s="20">
        <v>2</v>
      </c>
    </row>
    <row r="27" spans="1:7" ht="19.5" customHeight="1">
      <c r="A27" s="20">
        <v>25</v>
      </c>
      <c r="B27" s="28" t="s">
        <v>230</v>
      </c>
      <c r="C27" s="21" t="s">
        <v>231</v>
      </c>
      <c r="D27" s="30" t="s">
        <v>232</v>
      </c>
      <c r="E27" s="25" t="s">
        <v>233</v>
      </c>
      <c r="F27" s="25">
        <v>102</v>
      </c>
      <c r="G27" s="20">
        <v>2</v>
      </c>
    </row>
    <row r="28" spans="1:7" ht="19.5" customHeight="1">
      <c r="A28" s="20">
        <v>26</v>
      </c>
      <c r="B28" s="28" t="s">
        <v>234</v>
      </c>
      <c r="C28" s="21" t="s">
        <v>235</v>
      </c>
      <c r="D28" s="30" t="s">
        <v>236</v>
      </c>
      <c r="E28" s="25" t="s">
        <v>237</v>
      </c>
      <c r="F28" s="25">
        <v>180</v>
      </c>
      <c r="G28" s="20">
        <v>2</v>
      </c>
    </row>
    <row r="29" spans="1:7" ht="19.5" customHeight="1">
      <c r="A29" s="20">
        <v>27</v>
      </c>
      <c r="B29" s="20" t="s">
        <v>238</v>
      </c>
      <c r="C29" s="21" t="s">
        <v>239</v>
      </c>
      <c r="D29" s="30" t="s">
        <v>240</v>
      </c>
      <c r="E29" s="25" t="s">
        <v>233</v>
      </c>
      <c r="F29" s="25">
        <v>130</v>
      </c>
      <c r="G29" s="20">
        <v>2</v>
      </c>
    </row>
    <row r="30" spans="1:7" ht="19.5" customHeight="1">
      <c r="A30" s="20">
        <v>28</v>
      </c>
      <c r="B30" s="28" t="s">
        <v>241</v>
      </c>
      <c r="C30" s="21" t="s">
        <v>242</v>
      </c>
      <c r="D30" s="29" t="s">
        <v>143</v>
      </c>
      <c r="E30" s="20" t="s">
        <v>243</v>
      </c>
      <c r="F30" s="20">
        <v>127</v>
      </c>
      <c r="G30" s="20">
        <v>2</v>
      </c>
    </row>
    <row r="31" spans="1:7" ht="19.5" customHeight="1">
      <c r="A31" s="20">
        <v>29</v>
      </c>
      <c r="B31" s="28" t="s">
        <v>244</v>
      </c>
      <c r="C31" s="21" t="s">
        <v>245</v>
      </c>
      <c r="D31" s="29" t="s">
        <v>95</v>
      </c>
      <c r="E31" s="20" t="s">
        <v>225</v>
      </c>
      <c r="F31" s="20">
        <v>114</v>
      </c>
      <c r="G31" s="20">
        <v>2</v>
      </c>
    </row>
    <row r="32" spans="1:7" ht="19.5" customHeight="1">
      <c r="A32" s="20">
        <v>30</v>
      </c>
      <c r="B32" s="20" t="s">
        <v>246</v>
      </c>
      <c r="C32" s="21" t="s">
        <v>247</v>
      </c>
      <c r="D32" s="22" t="s">
        <v>248</v>
      </c>
      <c r="E32" s="25" t="s">
        <v>225</v>
      </c>
      <c r="F32" s="25">
        <v>102</v>
      </c>
      <c r="G32" s="20">
        <v>2</v>
      </c>
    </row>
    <row r="33" spans="1:7" ht="19.5" customHeight="1">
      <c r="A33" s="20">
        <v>31</v>
      </c>
      <c r="B33" s="20" t="s">
        <v>249</v>
      </c>
      <c r="C33" s="21" t="s">
        <v>250</v>
      </c>
      <c r="D33" s="29" t="s">
        <v>251</v>
      </c>
      <c r="E33" s="20" t="s">
        <v>252</v>
      </c>
      <c r="F33" s="20">
        <v>110</v>
      </c>
      <c r="G33" s="20">
        <v>2</v>
      </c>
    </row>
    <row r="34" spans="1:7" ht="19.5" customHeight="1">
      <c r="A34" s="20">
        <v>32</v>
      </c>
      <c r="B34" s="28" t="s">
        <v>253</v>
      </c>
      <c r="C34" s="21" t="s">
        <v>254</v>
      </c>
      <c r="D34" s="30" t="s">
        <v>255</v>
      </c>
      <c r="E34" s="25" t="s">
        <v>243</v>
      </c>
      <c r="F34" s="25">
        <v>120</v>
      </c>
      <c r="G34" s="20">
        <v>2</v>
      </c>
    </row>
    <row r="35" spans="1:7" ht="19.5" customHeight="1">
      <c r="A35" s="20">
        <v>33</v>
      </c>
      <c r="B35" s="28" t="s">
        <v>256</v>
      </c>
      <c r="C35" s="21" t="s">
        <v>257</v>
      </c>
      <c r="D35" s="29" t="s">
        <v>258</v>
      </c>
      <c r="E35" s="20" t="s">
        <v>259</v>
      </c>
      <c r="F35" s="20">
        <v>123</v>
      </c>
      <c r="G35" s="20">
        <v>2</v>
      </c>
    </row>
  </sheetData>
  <sheetProtection/>
  <mergeCells count="1">
    <mergeCell ref="A1:G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4" sqref="C4"/>
    </sheetView>
  </sheetViews>
  <sheetFormatPr defaultColWidth="9.00390625" defaultRowHeight="15"/>
  <cols>
    <col min="1" max="1" width="5.8515625" style="0" customWidth="1"/>
    <col min="2" max="2" width="28.28125" style="0" customWidth="1"/>
    <col min="3" max="3" width="17.00390625" style="0" customWidth="1"/>
    <col min="4" max="4" width="16.421875" style="0" customWidth="1"/>
    <col min="5" max="5" width="13.57421875" style="0" customWidth="1"/>
    <col min="6" max="6" width="22.28125" style="0" customWidth="1"/>
    <col min="7" max="7" width="21.8515625" style="0" customWidth="1"/>
  </cols>
  <sheetData>
    <row r="1" spans="1:7" ht="69.75" customHeight="1">
      <c r="A1" s="99" t="s">
        <v>260</v>
      </c>
      <c r="B1" s="100"/>
      <c r="C1" s="100"/>
      <c r="D1" s="100"/>
      <c r="E1" s="100"/>
      <c r="F1" s="100"/>
      <c r="G1" s="100"/>
    </row>
    <row r="2" spans="1:7" ht="33.75" customHeight="1">
      <c r="A2" s="1" t="s">
        <v>1</v>
      </c>
      <c r="B2" s="1" t="s">
        <v>261</v>
      </c>
      <c r="C2" s="1" t="s">
        <v>262</v>
      </c>
      <c r="D2" s="1" t="s">
        <v>263</v>
      </c>
      <c r="E2" s="1" t="s">
        <v>264</v>
      </c>
      <c r="F2" s="1" t="s">
        <v>265</v>
      </c>
      <c r="G2" s="3" t="s">
        <v>61</v>
      </c>
    </row>
    <row r="3" spans="1:7" ht="27.75" customHeight="1">
      <c r="A3" s="1">
        <v>1</v>
      </c>
      <c r="B3" s="1" t="s">
        <v>266</v>
      </c>
      <c r="C3" s="16" t="s">
        <v>267</v>
      </c>
      <c r="D3" s="1" t="s">
        <v>268</v>
      </c>
      <c r="E3" s="1">
        <v>52</v>
      </c>
      <c r="F3" s="1" t="s">
        <v>269</v>
      </c>
      <c r="G3" s="3">
        <v>2</v>
      </c>
    </row>
    <row r="4" spans="1:7" ht="27.75" customHeight="1">
      <c r="A4" s="1">
        <v>2</v>
      </c>
      <c r="B4" s="1" t="s">
        <v>270</v>
      </c>
      <c r="C4" s="16" t="s">
        <v>271</v>
      </c>
      <c r="D4" s="1" t="s">
        <v>272</v>
      </c>
      <c r="E4" s="1">
        <v>50</v>
      </c>
      <c r="F4" s="1" t="s">
        <v>273</v>
      </c>
      <c r="G4" s="3">
        <v>2</v>
      </c>
    </row>
    <row r="5" spans="1:7" ht="27.75" customHeight="1">
      <c r="A5" s="1">
        <v>3</v>
      </c>
      <c r="B5" s="17" t="s">
        <v>274</v>
      </c>
      <c r="C5" s="16" t="s">
        <v>166</v>
      </c>
      <c r="D5" s="1" t="s">
        <v>275</v>
      </c>
      <c r="E5" s="1">
        <v>750</v>
      </c>
      <c r="F5" s="1" t="s">
        <v>276</v>
      </c>
      <c r="G5" s="3">
        <v>2</v>
      </c>
    </row>
    <row r="6" spans="1:7" ht="28.5" customHeight="1">
      <c r="A6" s="110"/>
      <c r="B6" s="110"/>
      <c r="C6" s="110"/>
      <c r="D6" s="110"/>
      <c r="E6" s="110"/>
      <c r="F6" s="110"/>
      <c r="G6" s="110"/>
    </row>
  </sheetData>
  <sheetProtection/>
  <mergeCells count="2">
    <mergeCell ref="A1:G1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2021-02-23T01:35:49Z</cp:lastPrinted>
  <dcterms:created xsi:type="dcterms:W3CDTF">2020-11-30T03:45:32Z</dcterms:created>
  <dcterms:modified xsi:type="dcterms:W3CDTF">2021-02-23T01:38:28Z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